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" windowWidth="15195" windowHeight="7485" tabRatio="894" firstSheet="20" activeTab="22"/>
  </bookViews>
  <sheets>
    <sheet name="MARZO (31)" sheetId="33" r:id="rId1"/>
    <sheet name="MARZO (30)" sheetId="32" r:id="rId2"/>
    <sheet name="MARZO (29)" sheetId="31" r:id="rId3"/>
    <sheet name="MARZO (28)" sheetId="30" r:id="rId4"/>
    <sheet name="MARZO (27)" sheetId="29" r:id="rId5"/>
    <sheet name="MARZO (26)" sheetId="28" r:id="rId6"/>
    <sheet name="MARZO (25)" sheetId="27" r:id="rId7"/>
    <sheet name="MARZO (24)" sheetId="26" r:id="rId8"/>
    <sheet name="MARZO (23)" sheetId="25" r:id="rId9"/>
    <sheet name="MARZO (22)" sheetId="24" r:id="rId10"/>
    <sheet name="MARZO (21)" sheetId="23" r:id="rId11"/>
    <sheet name="MARZO (20)" sheetId="22" r:id="rId12"/>
    <sheet name="MARZO (19)" sheetId="21" r:id="rId13"/>
    <sheet name=" MARZO (18)" sheetId="20" r:id="rId14"/>
    <sheet name="MARZO (17)" sheetId="19" r:id="rId15"/>
    <sheet name="MARZO (16)" sheetId="18" r:id="rId16"/>
    <sheet name="MARZO (15)" sheetId="17" r:id="rId17"/>
    <sheet name="MARZO (14)" sheetId="16" r:id="rId18"/>
    <sheet name="MARZO (13)" sheetId="15" r:id="rId19"/>
    <sheet name="MARZO (12)" sheetId="14" r:id="rId20"/>
    <sheet name="MARZO (11)" sheetId="13" r:id="rId21"/>
    <sheet name="MARZO (10)" sheetId="12" r:id="rId22"/>
    <sheet name="MARZO (9)" sheetId="11" r:id="rId23"/>
    <sheet name="MARZO (8)" sheetId="10" r:id="rId24"/>
    <sheet name="MARZO (7)" sheetId="9" r:id="rId25"/>
    <sheet name="MARZO (6)" sheetId="8" r:id="rId26"/>
    <sheet name="MARZO (5)" sheetId="7" r:id="rId27"/>
    <sheet name="MARZO (4)" sheetId="6" r:id="rId28"/>
    <sheet name="MARZO (3)" sheetId="5" r:id="rId29"/>
    <sheet name="MARZO (2)" sheetId="4" r:id="rId30"/>
    <sheet name="MARZO (1)" sheetId="1" r:id="rId31"/>
    <sheet name="Hoja1" sheetId="34" r:id="rId32"/>
  </sheets>
  <definedNames>
    <definedName name="_xlnm.Print_Area" localSheetId="13">' MARZO (18)'!$B$1:$L$36</definedName>
    <definedName name="_xlnm.Print_Area" localSheetId="21">'MARZO (10)'!$B$1:$L$36</definedName>
    <definedName name="_xlnm.Print_Area" localSheetId="20">'MARZO (11)'!$B$1:$L$36</definedName>
    <definedName name="_xlnm.Print_Area" localSheetId="19">'MARZO (12)'!$B$1:$L$36</definedName>
    <definedName name="_xlnm.Print_Area" localSheetId="18">'MARZO (13)'!$B$1:$L$36</definedName>
    <definedName name="_xlnm.Print_Area" localSheetId="17">'MARZO (14)'!$B$1:$L$36</definedName>
    <definedName name="_xlnm.Print_Area" localSheetId="16">'MARZO (15)'!$B$1:$L$36</definedName>
    <definedName name="_xlnm.Print_Area" localSheetId="15">'MARZO (16)'!$B$2:$L$36</definedName>
    <definedName name="_xlnm.Print_Area" localSheetId="14">'MARZO (17)'!$B$1:$L$36</definedName>
    <definedName name="_xlnm.Print_Area" localSheetId="12">'MARZO (19)'!$B$1:$L$36</definedName>
    <definedName name="_xlnm.Print_Area" localSheetId="11">'MARZO (20)'!$B$1:$L$36</definedName>
    <definedName name="_xlnm.Print_Area" localSheetId="10">'MARZO (21)'!$B$1:$L$36</definedName>
    <definedName name="_xlnm.Print_Area" localSheetId="9">'MARZO (22)'!$A$1:$L$36</definedName>
    <definedName name="_xlnm.Print_Area" localSheetId="8">'MARZO (23)'!$B$1:$L$36</definedName>
    <definedName name="_xlnm.Print_Area" localSheetId="7">'MARZO (24)'!$B$1:$L$36</definedName>
    <definedName name="_xlnm.Print_Area" localSheetId="6">'MARZO (25)'!$B$1:$L$36</definedName>
    <definedName name="_xlnm.Print_Area" localSheetId="5">'MARZO (26)'!$B$1:$L$36</definedName>
    <definedName name="_xlnm.Print_Area" localSheetId="4">'MARZO (27)'!$B$2:$L$36</definedName>
    <definedName name="_xlnm.Print_Area" localSheetId="3">'MARZO (28)'!$B$2:$L$36</definedName>
    <definedName name="_xlnm.Print_Area" localSheetId="2">'MARZO (29)'!$B$1:$L$36</definedName>
    <definedName name="_xlnm.Print_Area" localSheetId="28">'MARZO (3)'!$B$1:$L$36</definedName>
    <definedName name="_xlnm.Print_Area" localSheetId="1">'MARZO (30)'!$B$1:$L$36</definedName>
    <definedName name="_xlnm.Print_Area" localSheetId="0">'MARZO (31)'!$B$1:$L$36</definedName>
    <definedName name="_xlnm.Print_Area" localSheetId="27">'MARZO (4)'!$B$1:$L$36</definedName>
    <definedName name="_xlnm.Print_Area" localSheetId="26">'MARZO (5)'!$B$1:$L$36</definedName>
    <definedName name="_xlnm.Print_Area" localSheetId="25">'MARZO (6)'!$B$1:$L$36</definedName>
    <definedName name="_xlnm.Print_Area" localSheetId="24">'MARZO (7)'!$B$1:$L$36</definedName>
    <definedName name="_xlnm.Print_Area" localSheetId="23">'MARZO (8)'!$B$1:$L$36</definedName>
    <definedName name="_xlnm.Print_Area" localSheetId="22">'MARZO (9)'!$B$1:$L$36</definedName>
  </definedNames>
  <calcPr calcId="144525"/>
</workbook>
</file>

<file path=xl/calcChain.xml><?xml version="1.0" encoding="utf-8"?>
<calcChain xmlns="http://schemas.openxmlformats.org/spreadsheetml/2006/main">
  <c r="H36" i="31" l="1"/>
  <c r="F36" i="31"/>
  <c r="H36" i="30"/>
  <c r="F36" i="30"/>
  <c r="F36" i="28" l="1"/>
  <c r="H36" i="28"/>
  <c r="J36" i="26" l="1"/>
  <c r="K36" i="26" s="1"/>
  <c r="F36" i="25" l="1"/>
  <c r="H36" i="25"/>
  <c r="J36" i="25"/>
  <c r="K36" i="25"/>
  <c r="J9" i="11" l="1"/>
  <c r="F36" i="33" l="1"/>
  <c r="H36" i="33"/>
  <c r="F36" i="32"/>
  <c r="H36" i="32"/>
  <c r="F36" i="29"/>
  <c r="H36" i="29"/>
  <c r="F36" i="27"/>
  <c r="H36" i="27"/>
  <c r="F36" i="26"/>
  <c r="H36" i="26"/>
  <c r="F36" i="24"/>
  <c r="H36" i="24"/>
  <c r="F36" i="18"/>
  <c r="H36" i="18"/>
  <c r="F36" i="16"/>
  <c r="H36" i="16"/>
  <c r="F36" i="23"/>
  <c r="H36" i="23"/>
  <c r="F36" i="21"/>
  <c r="H36" i="21"/>
  <c r="F36" i="20"/>
  <c r="H36" i="20"/>
  <c r="F36" i="19"/>
  <c r="H36" i="19"/>
  <c r="F36" i="17"/>
  <c r="H36" i="17"/>
  <c r="F36" i="15"/>
  <c r="H36" i="15"/>
  <c r="F36" i="14"/>
  <c r="H36" i="14"/>
  <c r="F36" i="13"/>
  <c r="H36" i="13"/>
  <c r="F36" i="12"/>
  <c r="H36" i="12"/>
  <c r="F36" i="11"/>
  <c r="H36" i="11"/>
  <c r="F36" i="9"/>
  <c r="H36" i="9"/>
  <c r="F36" i="8"/>
  <c r="H36" i="8"/>
  <c r="F36" i="7"/>
  <c r="H36" i="7"/>
  <c r="F36" i="6"/>
  <c r="H36" i="6"/>
  <c r="F36" i="4"/>
  <c r="H36" i="4"/>
  <c r="F36" i="5"/>
  <c r="H36" i="5"/>
  <c r="F36" i="10"/>
  <c r="H36" i="10"/>
  <c r="F36" i="1"/>
  <c r="H36" i="1"/>
  <c r="F36" i="22"/>
  <c r="H36" i="22"/>
  <c r="J36" i="1"/>
  <c r="K36" i="1"/>
  <c r="J36" i="4"/>
  <c r="K36" i="4"/>
  <c r="K36" i="5"/>
  <c r="J36" i="6"/>
  <c r="K36" i="6"/>
  <c r="J36" i="7"/>
  <c r="K36" i="7"/>
  <c r="J36" i="8"/>
  <c r="K36" i="8"/>
  <c r="J36" i="9"/>
  <c r="K36" i="9"/>
  <c r="J36" i="10"/>
  <c r="K36" i="10"/>
  <c r="J36" i="11"/>
  <c r="K36" i="11"/>
  <c r="J36" i="12"/>
  <c r="K36" i="12" s="1"/>
  <c r="J36" i="13"/>
  <c r="K36" i="13" s="1"/>
  <c r="J36" i="14"/>
  <c r="K36" i="14" s="1"/>
  <c r="J36" i="15"/>
  <c r="K36" i="15" s="1"/>
  <c r="K36" i="16"/>
  <c r="J36" i="17"/>
  <c r="K36" i="17" s="1"/>
  <c r="J36" i="18"/>
  <c r="K36" i="18"/>
  <c r="K36" i="19"/>
  <c r="J36" i="20"/>
  <c r="K36" i="20"/>
  <c r="J36" i="21"/>
  <c r="K36" i="21"/>
  <c r="J36" i="22"/>
  <c r="K36" i="22"/>
  <c r="J36" i="23"/>
  <c r="K36" i="23"/>
  <c r="J36" i="24"/>
  <c r="K36" i="24"/>
  <c r="J36" i="27"/>
  <c r="K36" i="27"/>
  <c r="K36" i="28"/>
  <c r="J36" i="29"/>
  <c r="K36" i="29"/>
  <c r="J36" i="30"/>
  <c r="K36" i="30"/>
  <c r="J36" i="31"/>
  <c r="K36" i="31"/>
  <c r="J36" i="32"/>
  <c r="K36" i="32"/>
  <c r="J36" i="33"/>
  <c r="K36" i="33"/>
</calcChain>
</file>

<file path=xl/comments1.xml><?xml version="1.0" encoding="utf-8"?>
<comments xmlns="http://schemas.openxmlformats.org/spreadsheetml/2006/main">
  <authors>
    <author>San Bosco</author>
  </authors>
  <commentList>
    <comment ref="I3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prepagos en file. diana</t>
        </r>
      </text>
    </comment>
    <comment ref="I26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</t>
        </r>
      </text>
    </comment>
  </commentList>
</comments>
</file>

<file path=xl/comments10.xml><?xml version="1.0" encoding="utf-8"?>
<comments xmlns="http://schemas.openxmlformats.org/spreadsheetml/2006/main">
  <authors>
    <author>San Bosco</author>
  </authors>
  <commentList>
    <comment ref="I11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EDWIN RAMIREZ LLAMA POR SI QUISIERA COMISIONAR-CLIENTE PAGA AL CHECK IN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FILE. DIANA.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060842 # DE CUPONIUM 
06841# DE CUPONIUM DOS </t>
        </r>
      </text>
    </comment>
    <comment ref="C27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CUMPLEAÑERA</t>
        </r>
      </text>
    </comment>
  </commentList>
</comments>
</file>

<file path=xl/comments11.xml><?xml version="1.0" encoding="utf-8"?>
<comments xmlns="http://schemas.openxmlformats.org/spreadsheetml/2006/main">
  <authors>
    <author>San Bosco</author>
    <author>Reservas</author>
  </authors>
  <commentList>
    <comment ref="I17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TARJETA:5491237246216421 EXP:02/16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060842 # DE CUPONIUM 
06841# DE CUPONIUM DOS </t>
        </r>
      </text>
    </comment>
    <comment ref="I28" authorId="1">
      <text>
        <r>
          <rPr>
            <b/>
            <sz val="8"/>
            <color indexed="81"/>
            <rFont val="Tahoma"/>
            <family val="2"/>
          </rPr>
          <t>Reservas:</t>
        </r>
        <r>
          <rPr>
            <sz val="8"/>
            <color indexed="81"/>
            <rFont val="Tahoma"/>
            <family val="2"/>
          </rPr>
          <t xml:space="preserve">
ver prepago en el file
</t>
        </r>
      </text>
    </comment>
    <comment ref="I29" authorId="1">
      <text>
        <r>
          <rPr>
            <b/>
            <sz val="8"/>
            <color indexed="81"/>
            <rFont val="Tahoma"/>
            <family val="2"/>
          </rPr>
          <t>Reservas:</t>
        </r>
        <r>
          <rPr>
            <sz val="8"/>
            <color indexed="81"/>
            <rFont val="Tahoma"/>
            <family val="2"/>
          </rPr>
          <t xml:space="preserve">
ver prepago en el file
</t>
        </r>
      </text>
    </comment>
  </commentList>
</comments>
</file>

<file path=xl/comments12.xml><?xml version="1.0" encoding="utf-8"?>
<comments xmlns="http://schemas.openxmlformats.org/spreadsheetml/2006/main">
  <authors>
    <author>San Bosco</author>
  </authors>
  <commentList>
    <comment ref="I15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DEPÓSITO POR $300 EN FILE. DIANA.</t>
        </r>
      </text>
    </comment>
  </commentList>
</comments>
</file>

<file path=xl/comments13.xml><?xml version="1.0" encoding="utf-8"?>
<comments xmlns="http://schemas.openxmlformats.org/spreadsheetml/2006/main">
  <authors>
    <author>San Bosco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la tarjeta
</t>
        </r>
      </text>
    </comment>
    <comment ref="I31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la tarjeta
</t>
        </r>
      </text>
    </comment>
    <comment ref="I32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la tarjeta
</t>
        </r>
      </text>
    </comment>
    <comment ref="I33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la tarjeta
</t>
        </r>
      </text>
    </comment>
  </commentList>
</comments>
</file>

<file path=xl/comments14.xml><?xml version="1.0" encoding="utf-8"?>
<comments xmlns="http://schemas.openxmlformats.org/spreadsheetml/2006/main">
  <authors>
    <author>San Bosco</author>
  </authors>
  <commentList>
    <comment ref="I13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deposito en el file</t>
        </r>
      </text>
    </comment>
    <comment ref="I15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PREPAGO EN FILE , COMPROBANTE 13511552** revisado por Jose 
</t>
        </r>
      </text>
    </comment>
    <comment ref="I28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el file-daniel
</t>
        </r>
      </text>
    </comment>
  </commentList>
</comments>
</file>

<file path=xl/comments15.xml><?xml version="1.0" encoding="utf-8"?>
<comments xmlns="http://schemas.openxmlformats.org/spreadsheetml/2006/main">
  <authors>
    <author>Reservas</author>
    <author>San Bosco</author>
  </authors>
  <commentList>
    <comment ref="I3" authorId="0">
      <text>
        <r>
          <rPr>
            <b/>
            <sz val="8"/>
            <color indexed="81"/>
            <rFont val="Tahoma"/>
            <family val="2"/>
          </rPr>
          <t>Reservas:</t>
        </r>
        <r>
          <rPr>
            <sz val="8"/>
            <color indexed="81"/>
            <rFont val="Tahoma"/>
            <family val="2"/>
          </rPr>
          <t xml:space="preserve">
VER PREPAGO EN FILE.</t>
        </r>
      </text>
    </comment>
    <comment ref="I11" authorId="1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COMISIONAR 20%</t>
        </r>
      </text>
    </comment>
    <comment ref="I31" authorId="1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DOC:00188323</t>
        </r>
      </text>
    </comment>
  </commentList>
</comments>
</file>

<file path=xl/comments16.xml><?xml version="1.0" encoding="utf-8"?>
<comments xmlns="http://schemas.openxmlformats.org/spreadsheetml/2006/main">
  <authors>
    <author>San Bosco</author>
    <author>Reservas</author>
  </authors>
  <commentList>
    <comment ref="I9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confirmado ingresa hoy </t>
        </r>
      </text>
    </comment>
    <comment ref="I19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 CUPON 07066 confirmado 
</t>
        </r>
      </text>
    </comment>
    <comment ref="I20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confirmado ingresa hoy, reservaron ayer 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el file</t>
        </r>
      </text>
    </comment>
    <comment ref="I27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8706-94-75
</t>
        </r>
      </text>
    </comment>
    <comment ref="I30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HIZO UN DEPOSITO DE $38. VER FILE. DIANA</t>
        </r>
      </text>
    </comment>
    <comment ref="I31" authorId="1">
      <text>
        <r>
          <rPr>
            <b/>
            <sz val="8"/>
            <color indexed="81"/>
            <rFont val="Tahoma"/>
            <family val="2"/>
          </rPr>
          <t>Reservas:</t>
        </r>
        <r>
          <rPr>
            <sz val="8"/>
            <color indexed="81"/>
            <rFont val="Tahoma"/>
            <family val="2"/>
          </rPr>
          <t xml:space="preserve">
DOC 17451299 MONTO $31.</t>
        </r>
      </text>
    </comment>
    <comment ref="H32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dos nenas vinieron en la mñana y consumieron dos desayunos cobrarles $70+ $10 adicionales de los desyunos 
</t>
        </r>
      </text>
    </comment>
  </commentList>
</comments>
</file>

<file path=xl/comments17.xml><?xml version="1.0" encoding="utf-8"?>
<comments xmlns="http://schemas.openxmlformats.org/spreadsheetml/2006/main">
  <authors>
    <author>San Bosco</author>
  </authors>
  <commentList>
    <comment ref="I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PREPAGADO 02394236** JOSE DEBE CHEQUEARLO 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el file</t>
        </r>
      </text>
    </comment>
    <comment ref="I27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8706-94-75
</t>
        </r>
      </text>
    </comment>
    <comment ref="I31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FAVOR COLOCAR REFRIGERADORA</t>
        </r>
      </text>
    </comment>
  </commentList>
</comments>
</file>

<file path=xl/comments18.xml><?xml version="1.0" encoding="utf-8"?>
<comments xmlns="http://schemas.openxmlformats.org/spreadsheetml/2006/main">
  <authors>
    <author>San Bosco</author>
  </authors>
  <commentList>
    <comment ref="C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TRABAJA CON EL DR BARQUERO-DANIEL</t>
        </r>
      </text>
    </comment>
    <comment ref="I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CAMAS SEPARADAS-DANIEL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LA TERCERA NOCHE LLEGAN 2 COMPAÑERAS. SE LE APLICÓ UN 30% A ESA NOCHE. DIANA</t>
        </r>
      </text>
    </comment>
    <comment ref="I22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PREGUNTAR AL CLIENTE SI DESEA DESAYUNO.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CLIENTE SOLICITA  HAB SEGUNDA PLANTA.
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CLIENTE SOLICITA  HAB SEGUNDA PLANTA.
</t>
        </r>
      </text>
    </comment>
    <comment ref="I31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FAVOR COLOCAR REFRIGERADORA</t>
        </r>
      </text>
    </comment>
  </commentList>
</comments>
</file>

<file path=xl/comments19.xml><?xml version="1.0" encoding="utf-8"?>
<comments xmlns="http://schemas.openxmlformats.org/spreadsheetml/2006/main">
  <authors>
    <author>San Bosco</author>
  </authors>
  <commentList>
    <comment ref="I3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dep # 12999528, BN, 26/02/2013-$ 693</t>
        </r>
      </text>
    </comment>
    <comment ref="I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dep # 12999528, BN, 26/02/2013-$ 693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dep # 12999528, BN, 26/02/2013-$ 693</t>
        </r>
      </text>
    </comment>
    <comment ref="I6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dep # 12999528, BN, 26/02/2013-$ 693</t>
        </r>
      </text>
    </comment>
    <comment ref="I7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dep # 12999528, BN, 26/02/2013-$ 693</t>
        </r>
      </text>
    </comment>
    <comment ref="I8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dep # 12999528, BN, 26/02/2013-$ 693</t>
        </r>
      </text>
    </comment>
    <comment ref="I9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dep # 12999528, BN, 26/02/2013-$ 693</t>
        </r>
      </text>
    </comment>
    <comment ref="I10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dep # 12999528, BN, 26/02/2013-$ 693</t>
        </r>
      </text>
    </comment>
    <comment ref="I11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dep # 12999528, BN, 26/02/2013-$ 693</t>
        </r>
      </text>
    </comment>
    <comment ref="I13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dep # 12999528, BN, 26/02/2013-$ 693</t>
        </r>
      </text>
    </comment>
    <comment ref="I28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dep # 12999528, BN, 26/02/2013-$ 693</t>
        </r>
      </text>
    </comment>
  </commentList>
</comments>
</file>

<file path=xl/comments2.xml><?xml version="1.0" encoding="utf-8"?>
<comments xmlns="http://schemas.openxmlformats.org/spreadsheetml/2006/main">
  <authors>
    <author>San Bosco</author>
  </authors>
  <commentList>
    <comment ref="I13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07511</t>
        </r>
      </text>
    </comment>
    <comment ref="I1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# 1 ( 06843, #2 ( 06844, #3 ( 06845 
</t>
        </r>
      </text>
    </comment>
    <comment ref="I16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DEPOSITO EN EL FILE $25</t>
        </r>
      </text>
    </comment>
    <comment ref="F30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el dia  de mañna esta habitacion pasa a ser triple. 
</t>
        </r>
      </text>
    </comment>
  </commentList>
</comments>
</file>

<file path=xl/comments20.xml><?xml version="1.0" encoding="utf-8"?>
<comments xmlns="http://schemas.openxmlformats.org/spreadsheetml/2006/main">
  <authors>
    <author>Reservas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>Reservas:</t>
        </r>
        <r>
          <rPr>
            <sz val="8"/>
            <color indexed="81"/>
            <rFont val="Tahoma"/>
            <family val="2"/>
          </rPr>
          <t xml:space="preserve">
paga niño de 8 años $15 por noche .
Doc: 008e55 d-1 C1) / doc: 008e55d-2 (2) </t>
        </r>
      </text>
    </comment>
  </commentList>
</comments>
</file>

<file path=xl/comments21.xml><?xml version="1.0" encoding="utf-8"?>
<comments xmlns="http://schemas.openxmlformats.org/spreadsheetml/2006/main">
  <authors>
    <author>Reservas</author>
    <author>San Bosco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>Reservas:</t>
        </r>
        <r>
          <rPr>
            <sz val="8"/>
            <color indexed="81"/>
            <rFont val="Tahoma"/>
            <family val="2"/>
          </rPr>
          <t xml:space="preserve">
paga niño de 8 años $15 por noche .
Doc: 008e55 d-1 C1) / doc: 008e55d-2 (2) </t>
        </r>
      </text>
    </comment>
    <comment ref="I10" authorId="0">
      <text>
        <r>
          <rPr>
            <b/>
            <sz val="8"/>
            <color indexed="81"/>
            <rFont val="Tahoma"/>
            <family val="2"/>
          </rPr>
          <t>Reservas:</t>
        </r>
        <r>
          <rPr>
            <sz val="8"/>
            <color indexed="81"/>
            <rFont val="Tahoma"/>
            <family val="2"/>
          </rPr>
          <t xml:space="preserve">
CUPON # 06741</t>
        </r>
      </text>
    </comment>
    <comment ref="I21" authorId="1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NUMERO DE CUPON:
77033</t>
        </r>
      </text>
    </comment>
  </commentList>
</comments>
</file>

<file path=xl/comments22.xml><?xml version="1.0" encoding="utf-8"?>
<comments xmlns="http://schemas.openxmlformats.org/spreadsheetml/2006/main">
  <authors>
    <author>San Bosco</author>
    <author>Reservas</author>
  </authors>
  <commentList>
    <comment ref="I6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deposito en el file
</t>
        </r>
      </text>
    </comment>
    <comment ref="I30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FILE. DIANA</t>
        </r>
      </text>
    </comment>
    <comment ref="I32" authorId="1">
      <text>
        <r>
          <rPr>
            <b/>
            <sz val="8"/>
            <color indexed="81"/>
            <rFont val="Tahoma"/>
            <family val="2"/>
          </rPr>
          <t>Reservas:</t>
        </r>
        <r>
          <rPr>
            <sz val="8"/>
            <color indexed="81"/>
            <rFont val="Tahoma"/>
            <family val="2"/>
          </rPr>
          <t xml:space="preserve">
TARJETA : 4141099980911778
</t>
        </r>
      </text>
    </comment>
  </commentList>
</comments>
</file>

<file path=xl/comments23.xml><?xml version="1.0" encoding="utf-8"?>
<comments xmlns="http://schemas.openxmlformats.org/spreadsheetml/2006/main">
  <authors>
    <author>San Bosco</author>
  </authors>
  <commentList>
    <comment ref="I3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7 HABITACIONES CORPORTATIVA ICE </t>
        </r>
      </text>
    </comment>
    <comment ref="I30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FILE. DIANA</t>
        </r>
      </text>
    </comment>
  </commentList>
</comments>
</file>

<file path=xl/comments24.xml><?xml version="1.0" encoding="utf-8"?>
<comments xmlns="http://schemas.openxmlformats.org/spreadsheetml/2006/main">
  <authors>
    <author>San Bosco</author>
  </authors>
  <commentList>
    <comment ref="I13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file </t>
        </r>
      </text>
    </comment>
    <comment ref="I23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FILE. DIANA
</t>
        </r>
      </text>
    </comment>
  </commentList>
</comments>
</file>

<file path=xl/comments25.xml><?xml version="1.0" encoding="utf-8"?>
<comments xmlns="http://schemas.openxmlformats.org/spreadsheetml/2006/main">
  <authors>
    <author>San Bosco</author>
  </authors>
  <commentList>
    <comment ref="I1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PAID
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el file.</t>
        </r>
      </text>
    </comment>
    <comment ref="I19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DEPOSITO DE $62 EN FILE. DIANA.</t>
        </r>
      </text>
    </comment>
    <comment ref="I22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FILE. DIANA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FILE.DIANA</t>
        </r>
      </text>
    </comment>
  </commentList>
</comments>
</file>

<file path=xl/comments26.xml><?xml version="1.0" encoding="utf-8"?>
<comments xmlns="http://schemas.openxmlformats.org/spreadsheetml/2006/main">
  <authors>
    <author>Reservas</author>
  </authors>
  <commentList>
    <comment ref="J28" authorId="0">
      <text>
        <r>
          <rPr>
            <b/>
            <sz val="8"/>
            <color indexed="81"/>
            <rFont val="Tahoma"/>
            <family val="2"/>
          </rPr>
          <t xml:space="preserve">: el auto toyota  negro que no tiene placa atrás . 
</t>
        </r>
      </text>
    </comment>
  </commentList>
</comments>
</file>

<file path=xl/comments27.xml><?xml version="1.0" encoding="utf-8"?>
<comments xmlns="http://schemas.openxmlformats.org/spreadsheetml/2006/main">
  <authors>
    <author>San Bosco</author>
  </authors>
  <commentList>
    <comment ref="C18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ESTOS CLIENTES YA DEPOSITARON $88. LOS $13 ADICIONALES DE LA TERCERA PERSONA, LOS PAGAN AL CHEK IN, YA SABEN QUE TIENEN QUE COMPARTIR CAMA Y QUE LA HABITACION SERA TRIPLE-DANIEL
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DEPOSITO LISTO Y REVISADO
</t>
        </r>
      </text>
    </comment>
    <comment ref="I19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CUPUN #06701</t>
        </r>
      </text>
    </comment>
    <comment ref="I20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DEPOSITO POR $60 EN FILE. DIANA</t>
        </r>
      </text>
    </comment>
    <comment ref="I22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DEPOSITO EN EL FILE, DOC:16968413
DEPOSITÓ 20.000 COLONES</t>
        </r>
      </text>
    </comment>
  </commentList>
</comments>
</file>

<file path=xl/comments28.xml><?xml version="1.0" encoding="utf-8"?>
<comments xmlns="http://schemas.openxmlformats.org/spreadsheetml/2006/main">
  <authors>
    <author>San Bosco</author>
  </authors>
  <commentList>
    <comment ref="I17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DEPOSITO EL 50%
VER FILE</t>
        </r>
      </text>
    </comment>
    <comment ref="C22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quieren dos camas</t>
        </r>
      </text>
    </comment>
  </commentList>
</comments>
</file>

<file path=xl/comments3.xml><?xml version="1.0" encoding="utf-8"?>
<comments xmlns="http://schemas.openxmlformats.org/spreadsheetml/2006/main">
  <authors>
    <author>San Bosco</author>
  </authors>
  <commentList>
    <comment ref="I1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# 1 ( 06843, #2 ( 06844, #3 ( 06845 
</t>
        </r>
      </text>
    </comment>
  </commentList>
</comments>
</file>

<file path=xl/comments4.xml><?xml version="1.0" encoding="utf-8"?>
<comments xmlns="http://schemas.openxmlformats.org/spreadsheetml/2006/main">
  <authors>
    <author>San Bosco</author>
    <author>Reservas</author>
  </authors>
  <commentList>
    <comment ref="I3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VAN A DEPOSITAR-DANIEL…CORREO:MARVINESPINOZAC@YAHOO.COM</t>
        </r>
      </text>
    </comment>
    <comment ref="I9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deposito de 50% en el file.
</t>
        </r>
      </text>
    </comment>
    <comment ref="I11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deposito de 50% en el file.
</t>
        </r>
      </text>
    </comment>
    <comment ref="I1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# 1 ( 06843, #2 ( 06844, #3 ( 06845 
</t>
        </r>
      </text>
    </comment>
    <comment ref="I16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DOS CAMAS</t>
        </r>
      </text>
    </comment>
    <comment ref="C17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deposito del 50% en el file-daniel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tc::4921 5114 2539 1509
Vence: 03/16
Daniel</t>
        </r>
      </text>
    </comment>
    <comment ref="I19" authorId="1">
      <text>
        <r>
          <rPr>
            <b/>
            <sz val="8"/>
            <color indexed="81"/>
            <rFont val="Tahoma"/>
            <family val="2"/>
          </rPr>
          <t>Reservas:</t>
        </r>
        <r>
          <rPr>
            <sz val="8"/>
            <color indexed="81"/>
            <rFont val="Tahoma"/>
            <family val="2"/>
          </rPr>
          <t xml:space="preserve">
numero 8697-0368-- 
doc: bn, 4336029 - PREPAGÓ ¢82000 colones, 11/02/2013//22380059</t>
        </r>
      </text>
    </comment>
  </commentList>
</comments>
</file>

<file path=xl/comments5.xml><?xml version="1.0" encoding="utf-8"?>
<comments xmlns="http://schemas.openxmlformats.org/spreadsheetml/2006/main">
  <authors>
    <author>San Bosco</author>
    <author>Reservas</author>
  </authors>
  <commentList>
    <comment ref="I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DEPOSITO ** 15760616 ** 49490 DEPOSITO </t>
        </r>
      </text>
    </comment>
    <comment ref="I7" authorId="1">
      <text>
        <r>
          <rPr>
            <b/>
            <sz val="8"/>
            <color indexed="81"/>
            <rFont val="Tahoma"/>
            <family val="2"/>
          </rPr>
          <t>Reservas:</t>
        </r>
        <r>
          <rPr>
            <sz val="8"/>
            <color indexed="81"/>
            <rFont val="Tahoma"/>
            <family val="2"/>
          </rPr>
          <t xml:space="preserve">
TIENE 30% CON LA TARJETA DEL BAC
DOC:14947309  FECHA DE DEPOSITO: 21-03-2013</t>
        </r>
      </text>
    </comment>
    <comment ref="I8" authorId="1">
      <text>
        <r>
          <rPr>
            <b/>
            <sz val="8"/>
            <color indexed="81"/>
            <rFont val="Tahoma"/>
            <family val="2"/>
          </rPr>
          <t>Reservas:</t>
        </r>
        <r>
          <rPr>
            <sz val="8"/>
            <color indexed="81"/>
            <rFont val="Tahoma"/>
            <family val="2"/>
          </rPr>
          <t xml:space="preserve">
TIENE 30% CON LA TARJETA DEL BAC
DOC:14947309  FECHA DE DEPOSITO: 21-03-2013</t>
        </r>
      </text>
    </comment>
    <comment ref="I23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comision para silvy de explore natura 25%, cobrar el rack</t>
        </r>
      </text>
    </comment>
    <comment ref="I33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FILE</t>
        </r>
      </text>
    </comment>
  </commentList>
</comments>
</file>

<file path=xl/comments6.xml><?xml version="1.0" encoding="utf-8"?>
<comments xmlns="http://schemas.openxmlformats.org/spreadsheetml/2006/main">
  <authors>
    <author>San Bosco</author>
  </authors>
  <commentList>
    <comment ref="I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EL FILE. DIANA</t>
        </r>
      </text>
    </comment>
    <comment ref="I33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FILE</t>
        </r>
      </text>
    </comment>
  </commentList>
</comments>
</file>

<file path=xl/comments7.xml><?xml version="1.0" encoding="utf-8"?>
<comments xmlns="http://schemas.openxmlformats.org/spreadsheetml/2006/main">
  <authors>
    <author>San Bosco</author>
  </authors>
  <commentList>
    <comment ref="I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EL FILE. DIANA</t>
        </r>
      </text>
    </comment>
    <comment ref="I11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EL CLIENTE PORTA VOUCHER DE ET</t>
        </r>
      </text>
    </comment>
    <comment ref="I23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PREAPAGO EN EL FILE POR $948
RECIBIDO:23-03-2013</t>
        </r>
      </text>
    </comment>
    <comment ref="I33" authorId="0">
      <text>
        <r>
          <rPr>
            <b/>
            <sz val="8"/>
            <color indexed="81"/>
            <rFont val="Tahoma"/>
            <family val="2"/>
          </rPr>
          <t>San Bosco:00260859, BN, $ 50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San Bosco</author>
    <author>Reservas</author>
  </authors>
  <commentList>
    <comment ref="H17" authorId="0">
      <text>
        <r>
          <rPr>
            <b/>
            <sz val="8"/>
            <color indexed="81"/>
            <rFont val="Tahoma"/>
            <family val="2"/>
          </rPr>
          <t>San Bosco
LOS CLIENTES PAGAN DIRECTOS **</t>
        </r>
      </text>
    </comment>
    <comment ref="I19" authorId="1">
      <text>
        <r>
          <rPr>
            <b/>
            <sz val="8"/>
            <color indexed="81"/>
            <rFont val="Tahoma"/>
            <family val="2"/>
          </rPr>
          <t>Reservas:</t>
        </r>
        <r>
          <rPr>
            <sz val="8"/>
            <color indexed="81"/>
            <rFont val="Tahoma"/>
            <family val="2"/>
          </rPr>
          <t xml:space="preserve">
VER PREPAGO EN EL FILE-DIANA</t>
        </r>
      </text>
    </comment>
    <comment ref="I21" authorId="1">
      <text>
        <r>
          <rPr>
            <b/>
            <sz val="8"/>
            <color indexed="81"/>
            <rFont val="Tahoma"/>
            <family val="2"/>
          </rPr>
          <t>Reservas:</t>
        </r>
        <r>
          <rPr>
            <sz val="8"/>
            <color indexed="81"/>
            <rFont val="Tahoma"/>
            <family val="2"/>
          </rPr>
          <t xml:space="preserve">
ver prepago en el file</t>
        </r>
      </text>
    </comment>
    <comment ref="I22" authorId="1">
      <text>
        <r>
          <rPr>
            <b/>
            <sz val="8"/>
            <color indexed="81"/>
            <rFont val="Tahoma"/>
            <family val="2"/>
          </rPr>
          <t>Reservas:</t>
        </r>
        <r>
          <rPr>
            <sz val="8"/>
            <color indexed="81"/>
            <rFont val="Tahoma"/>
            <family val="2"/>
          </rPr>
          <t xml:space="preserve">
ver prepago en el file</t>
        </r>
      </text>
    </comment>
    <comment ref="I30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PREPAGO EN FILE</t>
        </r>
      </text>
    </comment>
  </commentList>
</comments>
</file>

<file path=xl/comments9.xml><?xml version="1.0" encoding="utf-8"?>
<comments xmlns="http://schemas.openxmlformats.org/spreadsheetml/2006/main">
  <authors>
    <author>San Bosco</author>
  </authors>
  <commentList>
    <comment ref="I24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VER PREPAGO EN FILE. DIANA.</t>
        </r>
      </text>
    </comment>
    <comment ref="C28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erick.ramirez@cemex.com</t>
        </r>
      </text>
    </comment>
    <comment ref="I28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06920-88838444</t>
        </r>
      </text>
    </comment>
  </commentList>
</comments>
</file>

<file path=xl/sharedStrings.xml><?xml version="1.0" encoding="utf-8"?>
<sst xmlns="http://schemas.openxmlformats.org/spreadsheetml/2006/main" count="2430" uniqueCount="611">
  <si>
    <t xml:space="preserve">                                  ROOMING LIST</t>
  </si>
  <si>
    <t>Room N°</t>
  </si>
  <si>
    <r>
      <t>Nombre del Pax</t>
    </r>
    <r>
      <rPr>
        <i/>
        <sz val="10"/>
        <rFont val="Arial"/>
        <family val="2"/>
      </rPr>
      <t xml:space="preserve"> </t>
    </r>
  </si>
  <si>
    <t>Fecha de Entrada</t>
  </si>
  <si>
    <t>Fecha de Salida</t>
  </si>
  <si>
    <t>N°Pax</t>
  </si>
  <si>
    <t>N° Noches</t>
  </si>
  <si>
    <t>Tarifa</t>
  </si>
  <si>
    <t>L1</t>
  </si>
  <si>
    <t>L2</t>
  </si>
  <si>
    <t>Placas</t>
  </si>
  <si>
    <t>Ocupada</t>
  </si>
  <si>
    <t># Reserva</t>
  </si>
  <si>
    <t>EXPLORE QCC</t>
  </si>
  <si>
    <t>VESA</t>
  </si>
  <si>
    <t xml:space="preserve">EXPLORE CC </t>
  </si>
  <si>
    <t>VESA TOUR BLOQUEO -CARO</t>
  </si>
  <si>
    <t>EXPLORE CC</t>
  </si>
  <si>
    <t>AUC EXODUS 2013</t>
  </si>
  <si>
    <t>CAMINO TRAVEL</t>
  </si>
  <si>
    <t>GRUPO MUD</t>
  </si>
  <si>
    <t>BI CR</t>
  </si>
  <si>
    <t>KEVIN HILL</t>
  </si>
  <si>
    <t>BI COSTA RICA</t>
  </si>
  <si>
    <t>T72M31</t>
  </si>
  <si>
    <t>CAMINANDO CR JOSI</t>
  </si>
  <si>
    <t>BRENT FIELDSTED</t>
  </si>
  <si>
    <t>BRENT TOURS-DENNIS</t>
  </si>
  <si>
    <t>CR TRAILS-DANIEL</t>
  </si>
  <si>
    <t>CR23MAR13</t>
  </si>
  <si>
    <t>Agencia</t>
  </si>
  <si>
    <t xml:space="preserve"> </t>
  </si>
  <si>
    <t>UCPA 46</t>
  </si>
  <si>
    <t>CAMINANDO CR - JOSE</t>
  </si>
  <si>
    <t>MR.&amp; MRS. KARLSSON</t>
  </si>
  <si>
    <t>CR DREAM TRAVEL-ALLAN</t>
  </si>
  <si>
    <t>ZERIN RUSTEM - ALLEN</t>
  </si>
  <si>
    <t>LISTA DE ESPERA CAMINANDO CR-T73V21 IN: 09/03/2013-DANIEL</t>
  </si>
  <si>
    <t>MUD-BI CR</t>
  </si>
  <si>
    <t>BIC-CR-DANIEL</t>
  </si>
  <si>
    <t>ZENTRAL AMERIKA</t>
  </si>
  <si>
    <t>JANEL COX</t>
  </si>
  <si>
    <t>GRUPO CNP08</t>
  </si>
  <si>
    <t>ARA TOURS**DIANA</t>
  </si>
  <si>
    <t>GRUPO GEO IV</t>
  </si>
  <si>
    <t>ECOLE TRAVEL**DIANA</t>
  </si>
  <si>
    <t>GRUPO UNIVERSITARIO #2</t>
  </si>
  <si>
    <t xml:space="preserve">NELLI - ELEONORE </t>
  </si>
  <si>
    <t>SELECT CR**DIANA</t>
  </si>
  <si>
    <t>KILBERGER RICKARD, KILBERGER</t>
  </si>
  <si>
    <t>KILBERGER REBECA, NORDGREN</t>
  </si>
  <si>
    <t>CR DREAM TRAVEL - JOSE</t>
  </si>
  <si>
    <t>VPO 05</t>
  </si>
  <si>
    <t>DISCOVERY TRAVEL - JOSE</t>
  </si>
  <si>
    <t>PV 04 PARAISO VERDE</t>
  </si>
  <si>
    <t>DISCOVERY TRAVLE-DANIEL</t>
  </si>
  <si>
    <t>PV 04 PARAISO VERDE-STAFF</t>
  </si>
  <si>
    <t>PV 05 PARAISO VERDE</t>
  </si>
  <si>
    <t>DISCOVERY TRAVEL-DANIEL</t>
  </si>
  <si>
    <t>PV 05 PARAISO VERDE-STAFF</t>
  </si>
  <si>
    <t>EXPEDIA - JOSE</t>
  </si>
  <si>
    <t>EXPEDIA**DIANA</t>
  </si>
  <si>
    <t xml:space="preserve">LECLERC MARIE </t>
  </si>
  <si>
    <t>EDGAR TERRY</t>
  </si>
  <si>
    <t>SOF-DANIEL DIANA BUS</t>
  </si>
  <si>
    <t>MANTENER EN LISTA DE ESPERA EL GRUPO DE HILL, 11 HABITACIONES 26 Y 27 DE ABRIL.</t>
  </si>
  <si>
    <t>ZWISCHEN PALMAN UND VULKANEN</t>
  </si>
  <si>
    <t>TREVIZAN /MARIO</t>
  </si>
  <si>
    <t>DESTINOS CR**DIANA</t>
  </si>
  <si>
    <t>19-3-113</t>
  </si>
  <si>
    <t>COAST TO COAST</t>
  </si>
  <si>
    <t>BRIAN HIKESELL</t>
  </si>
  <si>
    <t>SOF**DIANA BUS</t>
  </si>
  <si>
    <t>LINDA NEWALD</t>
  </si>
  <si>
    <t>VICTORIA MCTAGGART</t>
  </si>
  <si>
    <t>KOSTER VAN MOURIK MR.MRS.</t>
  </si>
  <si>
    <t>ECOLE TRAVEL-ALLAN</t>
  </si>
  <si>
    <t>VAN DER VOORT, DAM</t>
  </si>
  <si>
    <t>ECOLE TRAVEL-DANIEL</t>
  </si>
  <si>
    <t>ANDREA MAYER</t>
  </si>
  <si>
    <t>HUDSON'S HOPE GRADUATION PARTY</t>
  </si>
  <si>
    <t>STAN HUBERTUS HENDRIK</t>
  </si>
  <si>
    <t>SOF-DANIEL BUS</t>
  </si>
  <si>
    <t>SHAUN SEAHOLM</t>
  </si>
  <si>
    <t>ORBITZ**DIANA (BUS)</t>
  </si>
  <si>
    <t>ADRIAN GOMEZ</t>
  </si>
  <si>
    <t>DESTINOS COSTA RICA-DANIEL</t>
  </si>
  <si>
    <t xml:space="preserve">EXPEDIA - MARIELA </t>
  </si>
  <si>
    <t xml:space="preserve">GALLMAN  HEIRNCH </t>
  </si>
  <si>
    <t xml:space="preserve">MEIER WALTER AND MS </t>
  </si>
  <si>
    <t xml:space="preserve">ARA TOURS -MARIELA </t>
  </si>
  <si>
    <t xml:space="preserve">JOHN ROGERS </t>
  </si>
  <si>
    <t xml:space="preserve">FERNANDO CIFRODELLI </t>
  </si>
  <si>
    <t xml:space="preserve">VIAJES SIN FRONTERAS </t>
  </si>
  <si>
    <t>PROM $</t>
  </si>
  <si>
    <t>GHISLAINE BAULES &amp; PASCALE BOYER</t>
  </si>
  <si>
    <t>EBEL MESEN</t>
  </si>
  <si>
    <t>WKT - JOSE- 8824-08-09</t>
  </si>
  <si>
    <t>SOPHIE GIRAUD</t>
  </si>
  <si>
    <t>EXPEDIA-ALLAN</t>
  </si>
  <si>
    <t>DANIELLE HART</t>
  </si>
  <si>
    <t xml:space="preserve">JENNY MEISENHEIR </t>
  </si>
  <si>
    <t>VIAJES SIN FRONTERAS**DIANA</t>
  </si>
  <si>
    <t>JOHNY CARPIO</t>
  </si>
  <si>
    <t>UAM TRIP</t>
  </si>
  <si>
    <t>COSTA A COSTA-ALLAN</t>
  </si>
  <si>
    <t>COSTA A COSTA- GUIA &amp; CHOFER ALLAN</t>
  </si>
  <si>
    <t xml:space="preserve">BRIANNA </t>
  </si>
  <si>
    <t xml:space="preserve">GECKO TRAIL - MARIELA </t>
  </si>
  <si>
    <t>JULIA AMYGDALOS OLDENBURG</t>
  </si>
  <si>
    <t>CHARLES OLDENBURG</t>
  </si>
  <si>
    <t>THOMAS COLLINS</t>
  </si>
  <si>
    <t>ARLENE RODENBECK</t>
  </si>
  <si>
    <t>GECKO TRAIL**DIANA</t>
  </si>
  <si>
    <t xml:space="preserve">JUAN JEREZ </t>
  </si>
  <si>
    <r>
      <t xml:space="preserve">8932-97-55 ESTACION 506 </t>
    </r>
    <r>
      <rPr>
        <sz val="9"/>
        <color indexed="10"/>
        <rFont val="Bell MT"/>
        <family val="1"/>
      </rPr>
      <t xml:space="preserve">Nota importante </t>
    </r>
  </si>
  <si>
    <t>DANIELLE RANDAL</t>
  </si>
  <si>
    <t>NICOLE PLANTHOF</t>
  </si>
  <si>
    <t>TRICIA BOWERING</t>
  </si>
  <si>
    <t>EXPEDIA -JOSE</t>
  </si>
  <si>
    <t>ANGELA DESJARDINS</t>
  </si>
  <si>
    <t xml:space="preserve">RAFI </t>
  </si>
  <si>
    <t xml:space="preserve">LANDS IN LOVE - MARIELA </t>
  </si>
  <si>
    <t>EXPEDCIONES TROPICALES - JOSE</t>
  </si>
  <si>
    <t xml:space="preserve">THOMAS DOMASZEK </t>
  </si>
  <si>
    <t xml:space="preserve">TRAVELOCITY </t>
  </si>
  <si>
    <t>JERONI FERRER</t>
  </si>
  <si>
    <t>ORBITZ - JOSE</t>
  </si>
  <si>
    <t xml:space="preserve">LYNE ZINGALE </t>
  </si>
  <si>
    <t xml:space="preserve">ORBITZ - MARIELA-ALLAN </t>
  </si>
  <si>
    <t xml:space="preserve">JAIME FEBRER SANCHO </t>
  </si>
  <si>
    <t xml:space="preserve">MANUEL FERNADEZ </t>
  </si>
  <si>
    <t xml:space="preserve">RUHRMUND SCHULZ </t>
  </si>
  <si>
    <t xml:space="preserve">ECOLE TRAVEL - MARIELA </t>
  </si>
  <si>
    <t>BCRN 04</t>
  </si>
  <si>
    <t xml:space="preserve">DISCOVERY TRAVEL - MARIELA </t>
  </si>
  <si>
    <t>AARON SCOT</t>
  </si>
  <si>
    <t>DESAFIO MONTEVERDE-DANIEL</t>
  </si>
  <si>
    <t>SIMON HUITH</t>
  </si>
  <si>
    <t>SILVIA ZUÑIGA</t>
  </si>
  <si>
    <t>2+1</t>
  </si>
  <si>
    <t>WKT-ALLAN CEL:8881-1913</t>
  </si>
  <si>
    <t xml:space="preserve">DISCOVERY TRAVEL- </t>
  </si>
  <si>
    <t>XINYU LIU</t>
  </si>
  <si>
    <t xml:space="preserve">EXPEDIA- MARIELA </t>
  </si>
  <si>
    <t>CHADWICK LUM</t>
  </si>
  <si>
    <t>ROBERT SAWAIN</t>
  </si>
  <si>
    <t xml:space="preserve">GECKO TRAIL - ALLAN </t>
  </si>
  <si>
    <t xml:space="preserve">GRUPO MUD TOUR LEADER </t>
  </si>
  <si>
    <t xml:space="preserve">GRUPO MUD </t>
  </si>
  <si>
    <t xml:space="preserve">ROOMING </t>
  </si>
  <si>
    <t>CHAD CLUFF</t>
  </si>
  <si>
    <t>EXPEDIA-DANIEL</t>
  </si>
  <si>
    <t>JUAN CARLOS RODRIGUEZ MORA</t>
  </si>
  <si>
    <t>TELEFONO - JOSE - 8722-88-63</t>
  </si>
  <si>
    <t>COMPAÑEROS VENDER ESTA FECHA A PRECIO RACK - JOSE</t>
  </si>
  <si>
    <t>ROOMING</t>
  </si>
  <si>
    <t>OSCAR GOMEZ</t>
  </si>
  <si>
    <t>WKTE-DANIEL</t>
  </si>
  <si>
    <t>STACI LARSSON</t>
  </si>
  <si>
    <t>CAMINO TRAVEL-DANIEL</t>
  </si>
  <si>
    <t>MARIA POVEDA RODRIGUEZ</t>
  </si>
  <si>
    <t>ESTACION 506 - JOSE - 6050-51-66</t>
  </si>
  <si>
    <t>MARIA ESTER RODRIGUEZ</t>
  </si>
  <si>
    <t>CUPONIUM - 8859-80-66</t>
  </si>
  <si>
    <t>ALONSO VARGAS PIEDRA</t>
  </si>
  <si>
    <t>CUPONIUM-ALLAN CEL:8363-4988</t>
  </si>
  <si>
    <t>ELIAS VEGA MORALES</t>
  </si>
  <si>
    <t>CUPONIUM-ALLAN CEL:8341-7506</t>
  </si>
  <si>
    <t xml:space="preserve">JUAN MIGUEL CHAVEZ </t>
  </si>
  <si>
    <t xml:space="preserve">86528912 - CUPONIUM </t>
  </si>
  <si>
    <t>FILTER MR.MRS</t>
  </si>
  <si>
    <t>ECOLE TRAVLE-ALLAN</t>
  </si>
  <si>
    <t xml:space="preserve">ADRIAN SANDOVAL </t>
  </si>
  <si>
    <t>CUPONIUM - MARIELA - 8868-6145</t>
  </si>
  <si>
    <t>ARA TOURS-**DIANA</t>
  </si>
  <si>
    <t xml:space="preserve">ZENTRAL AMERIKA </t>
  </si>
  <si>
    <t>RUTH CORDERO</t>
  </si>
  <si>
    <t>MARCO CHACON ROJAS</t>
  </si>
  <si>
    <t>WKN-DANIEL</t>
  </si>
  <si>
    <t>ERICK RAMIREZ OBANDO</t>
  </si>
  <si>
    <t>CUPONIUM-DANIEL</t>
  </si>
  <si>
    <t>RICHARD MARX BOORTZ</t>
  </si>
  <si>
    <t>ORBITZ-DANIEL</t>
  </si>
  <si>
    <t>ALF BOGREN &amp; MARIA OTTERSTEN</t>
  </si>
  <si>
    <t>DREAM TRAVEL**DIANA</t>
  </si>
  <si>
    <t>PAMELA ARIAS NUÑEZ</t>
  </si>
  <si>
    <t xml:space="preserve">BRAYAN  CAPONE </t>
  </si>
  <si>
    <t>SOF - 4888940140575016  01 /16</t>
  </si>
  <si>
    <t xml:space="preserve">KARLA PORTUGUEZ </t>
  </si>
  <si>
    <t xml:space="preserve">TELEFONO - MARIELA </t>
  </si>
  <si>
    <t>MARIELA VALVERDE</t>
  </si>
  <si>
    <t>LAURA OCONITRILLO</t>
  </si>
  <si>
    <t>CUPONIUN-ALLAN-CEL:8892-7687</t>
  </si>
  <si>
    <t>FERNANDO JARA TIENE PRECIO DE CUPON SI LO LLEGARA A COMPRAR, DE LO CONTRARIO APLICAR EL 25 %. DANIEL C.</t>
  </si>
  <si>
    <t>ESTACIÓN 506**6055-0540- 0006BF51-1</t>
  </si>
  <si>
    <t>CUPONIUM** 8846-98-52</t>
  </si>
  <si>
    <t>CR RESOURCES-DANIEL</t>
  </si>
  <si>
    <t>FRIEDLEIN MIECZKOWSKI</t>
  </si>
  <si>
    <t>GRUPO OAKWWDOD SCOOL 2013</t>
  </si>
  <si>
    <t xml:space="preserve">RAINFOREST AND REEF CR </t>
  </si>
  <si>
    <t>RAQUEL BLANCO</t>
  </si>
  <si>
    <t>CUPONIUM - 8753-80-66</t>
  </si>
  <si>
    <t>JEFFERSON</t>
  </si>
  <si>
    <t>CAFÉ BRITT-DANIEL</t>
  </si>
  <si>
    <t>FRANCISCO CERDAS</t>
  </si>
  <si>
    <t>WKT-DANIEL</t>
  </si>
  <si>
    <t>ANDRES REIZEN</t>
  </si>
  <si>
    <t>ARATINGA TOURS-DANIEL</t>
  </si>
  <si>
    <t>STAFF</t>
  </si>
  <si>
    <t xml:space="preserve">ABIEL CANTU </t>
  </si>
  <si>
    <t xml:space="preserve">FABIANA ALVAREZ </t>
  </si>
  <si>
    <t xml:space="preserve">ENRIQUE GERMANO </t>
  </si>
  <si>
    <t>KAZIMIERZ HAWRYSZCZUK</t>
  </si>
  <si>
    <t>ORBITZ-ALLAN</t>
  </si>
  <si>
    <t>ROBERT HAWRYSZCZUK</t>
  </si>
  <si>
    <t xml:space="preserve">VESA TOURS CARO </t>
  </si>
  <si>
    <t xml:space="preserve">VESA TOUR CARO </t>
  </si>
  <si>
    <t>ANJULI SHIVSHANKER</t>
  </si>
  <si>
    <t>DAVE BARRET</t>
  </si>
  <si>
    <t>WKE - 8847-33-86</t>
  </si>
  <si>
    <t>JUAN CARLOS BOGANTES</t>
  </si>
  <si>
    <t>WKN - 8847-33-86</t>
  </si>
  <si>
    <t>CR STUDY TOURS-DANIEL</t>
  </si>
  <si>
    <t>FRANCISCO ROJAS ESQUIVEL</t>
  </si>
  <si>
    <t>WKT-ALLAN CEL:8910-6033</t>
  </si>
  <si>
    <t xml:space="preserve">BCNR 04 STAFF </t>
  </si>
  <si>
    <t>ARGR120058</t>
  </si>
  <si>
    <t>GUIA &amp; CHOFER ARA TOURS-ALLAN</t>
  </si>
  <si>
    <t>ARA TOURS - ALLAN</t>
  </si>
  <si>
    <t>LISA POWERS</t>
  </si>
  <si>
    <t>CHRISTINE M</t>
  </si>
  <si>
    <t>SOF-DANIEL</t>
  </si>
  <si>
    <t>STEWART FERGEN</t>
  </si>
  <si>
    <t xml:space="preserve">ARA TOURS - ALLAN </t>
  </si>
  <si>
    <t>MARIO VILLALOBOS</t>
  </si>
  <si>
    <t>CO-FLORIDA-ALLAN</t>
  </si>
  <si>
    <t xml:space="preserve">SALLY A BULL </t>
  </si>
  <si>
    <t>SEAN O¨SHEA</t>
  </si>
  <si>
    <t>ERNEST PEDRAZA</t>
  </si>
  <si>
    <t>ORBITZ**DIANA</t>
  </si>
  <si>
    <t xml:space="preserve">EMMA FRAVIGAR </t>
  </si>
  <si>
    <t>DESAFIO FORTUNA</t>
  </si>
  <si>
    <t xml:space="preserve">MARIO MONGE </t>
  </si>
  <si>
    <t xml:space="preserve">8991-58-90 </t>
  </si>
  <si>
    <t>KARINA POLIO</t>
  </si>
  <si>
    <t>HEATHER PLOCH</t>
  </si>
  <si>
    <t>LUCIE ALAIN</t>
  </si>
  <si>
    <t>MARTIN WEBER</t>
  </si>
  <si>
    <t>SAMARA ADVENTURE**DIANA</t>
  </si>
  <si>
    <t>FCS26MAR2013</t>
  </si>
  <si>
    <t>GERARD KOLB</t>
  </si>
  <si>
    <t>ANNABELL HOWELL</t>
  </si>
  <si>
    <t>OSHER ABRAMOV</t>
  </si>
  <si>
    <t>DANIELLE GAHR</t>
  </si>
  <si>
    <t>GERARD KOLB I</t>
  </si>
  <si>
    <t>STEVEN SARRO</t>
  </si>
  <si>
    <t>DESAFIO LA FORTUNA-DANIEL</t>
  </si>
  <si>
    <t>KEVIN HILL-STAFF</t>
  </si>
  <si>
    <t>TRAVELOCITY-ALLAN</t>
  </si>
  <si>
    <t>JASON MARSCHKE</t>
  </si>
  <si>
    <t>CARLOS REYES</t>
  </si>
  <si>
    <t>CAFÉ REY-DANIEL</t>
  </si>
  <si>
    <t>EL 14 DE MARZO, PARA LA HABITACION DE LUCIE ALAIN ( , FAVOR PONER REFRIGERADORA-DANIEL</t>
  </si>
  <si>
    <r>
      <t>Nombre del Pax</t>
    </r>
    <r>
      <rPr>
        <i/>
        <sz val="10"/>
        <rFont val="Bell MT"/>
        <family val="1"/>
      </rPr>
      <t xml:space="preserve"> </t>
    </r>
  </si>
  <si>
    <t>ALENA-DUSAN NEVRTAL</t>
  </si>
  <si>
    <t>ARMOTOURS-DANIEL</t>
  </si>
  <si>
    <t>SCOTT MONTMORENCY</t>
  </si>
  <si>
    <t>SERGIO MEDINA</t>
  </si>
  <si>
    <t>HOWARD SOLOMON</t>
  </si>
  <si>
    <t>DESAFIO FORTUNA-ALLAN</t>
  </si>
  <si>
    <t>CHRISTINE SCHRAMMEL</t>
  </si>
  <si>
    <t xml:space="preserve">MATTHWE WILKINS </t>
  </si>
  <si>
    <t xml:space="preserve">ORBITZ - MARIELA </t>
  </si>
  <si>
    <t>EDDIE TORRENTES</t>
  </si>
  <si>
    <t>70130266-DANIEL//ED@TORRENTES.ME</t>
  </si>
  <si>
    <t>DANIEL GUTKIND</t>
  </si>
  <si>
    <t>ESTELLE GAREAU</t>
  </si>
  <si>
    <t>WKE-DANIEL</t>
  </si>
  <si>
    <t>RICARDO PEREZ</t>
  </si>
  <si>
    <t xml:space="preserve">ORBITZ**DIANA  </t>
  </si>
  <si>
    <t>TAVO SALAZAR</t>
  </si>
  <si>
    <t>CO**DIANA</t>
  </si>
  <si>
    <t>LA HABITACION #12 ME PASO ANOCHE PARA LA #17 POR PROBLEMAS EN EL AIRE. HOY SE DEBEN MOVER OTRA VEZ A LA #12.</t>
  </si>
  <si>
    <t>ERICK RODRÍGUEZ</t>
  </si>
  <si>
    <t>ICE**8815-1997 C/D</t>
  </si>
  <si>
    <t>ERICK RODRIGUEZ</t>
  </si>
  <si>
    <t>BBQ-980</t>
  </si>
  <si>
    <t>AB 5916</t>
  </si>
  <si>
    <t xml:space="preserve">BLOQUEADA POR HORMIGAS </t>
  </si>
  <si>
    <t>CRISTIAN RODRIGUEZ</t>
  </si>
  <si>
    <t>SIN DSY/ CO-EMINENT LOGISTICS-ALLAN</t>
  </si>
  <si>
    <t>MARIO LEIBA</t>
  </si>
  <si>
    <t>WKN-ALLAN-CEL:8647-3546</t>
  </si>
  <si>
    <t>ALEXIS TERON</t>
  </si>
  <si>
    <t>WKN-ALLAN</t>
  </si>
  <si>
    <t>WALKER NARYNSKI</t>
  </si>
  <si>
    <t>SAMARA ADVENTURE-ALLAN</t>
  </si>
  <si>
    <t>AGV-1029</t>
  </si>
  <si>
    <t>PROM $ 64</t>
  </si>
  <si>
    <t>RAVI KARTHA</t>
  </si>
  <si>
    <t>LANCE HANNON</t>
  </si>
  <si>
    <t xml:space="preserve">RUSSELL SMITH </t>
  </si>
  <si>
    <t xml:space="preserve">HOLLY SMITH </t>
  </si>
  <si>
    <t>VILMA BLANCO</t>
  </si>
  <si>
    <t>ESTACION 506 00074EDD-1</t>
  </si>
  <si>
    <t xml:space="preserve">MICHAEL SULLIVAN </t>
  </si>
  <si>
    <t xml:space="preserve">TRAVELOCITY  </t>
  </si>
  <si>
    <r>
      <t xml:space="preserve">8932-97-55 ESTACION 506 </t>
    </r>
    <r>
      <rPr>
        <sz val="10"/>
        <color indexed="10"/>
        <rFont val="Bell MT"/>
        <family val="1"/>
      </rPr>
      <t xml:space="preserve">Nota importante </t>
    </r>
  </si>
  <si>
    <t>BCV - 892</t>
  </si>
  <si>
    <t xml:space="preserve">VIVIANA GARITA </t>
  </si>
  <si>
    <t xml:space="preserve">AMIGOS DE ANGELICA CASTRO </t>
  </si>
  <si>
    <t xml:space="preserve">JORGE MAYO </t>
  </si>
  <si>
    <t>3766 7540 56 05 002</t>
  </si>
  <si>
    <t>3-1018057</t>
  </si>
  <si>
    <t>LEANDRO GUTI</t>
  </si>
  <si>
    <t>ICE-8321-06-20</t>
  </si>
  <si>
    <t>JACK HANKHOOK</t>
  </si>
  <si>
    <t>WKE**DIANA</t>
  </si>
  <si>
    <t>BDB 364</t>
  </si>
  <si>
    <t>HB 2373</t>
  </si>
  <si>
    <t>DISCOVERY TRAVEL-ALLAN</t>
  </si>
  <si>
    <t>PROM $ 59</t>
  </si>
  <si>
    <t>AIGA STOKENBERGA</t>
  </si>
  <si>
    <t xml:space="preserve">YAMILETH CASTRO ALFARO </t>
  </si>
  <si>
    <t xml:space="preserve">TELEFONO- 2494-1396 </t>
  </si>
  <si>
    <t>NOELIA JIMENEZ</t>
  </si>
  <si>
    <t>CO - SUR - JOSE- 8317-60-63</t>
  </si>
  <si>
    <t xml:space="preserve">GRUPO GEO IV STAFF </t>
  </si>
  <si>
    <t xml:space="preserve">SARA STUCKEY </t>
  </si>
  <si>
    <t xml:space="preserve">8815-19-997** ICE </t>
  </si>
  <si>
    <t xml:space="preserve">ERICK RODRIGUEZ </t>
  </si>
  <si>
    <t xml:space="preserve">88151997 ICE </t>
  </si>
  <si>
    <t xml:space="preserve">8815-19-97** ICE </t>
  </si>
  <si>
    <t>PROM $ 55</t>
  </si>
  <si>
    <t>SJB 9125</t>
  </si>
  <si>
    <t>BBB-107</t>
  </si>
  <si>
    <t>LUIS</t>
  </si>
  <si>
    <t>WKN-8309-0610</t>
  </si>
  <si>
    <t>BDC 066</t>
  </si>
  <si>
    <t>CO-CAFÉ REY-ALLAN</t>
  </si>
  <si>
    <t xml:space="preserve">SPIKER </t>
  </si>
  <si>
    <t xml:space="preserve">COSTA RICA STUDY TOURS </t>
  </si>
  <si>
    <t xml:space="preserve">ZENTRAL AMERIKA STAFF </t>
  </si>
  <si>
    <t>PROM $ 54</t>
  </si>
  <si>
    <t>AB 5863</t>
  </si>
  <si>
    <t>SJB 10218</t>
  </si>
  <si>
    <t>EL SR HOWARD SOLOMON ** SE ESTARA PASANDO MAÑANA  A LA #24</t>
  </si>
  <si>
    <t>PROM $ 47</t>
  </si>
  <si>
    <t>ENRIQUE SEVILLA</t>
  </si>
  <si>
    <t>CO-LA PAMPA</t>
  </si>
  <si>
    <t>WKE- JOSEBUS</t>
  </si>
  <si>
    <t>SANDRA</t>
  </si>
  <si>
    <t>ECOLE TRAVEL - MARIELA   FACT # 44868</t>
  </si>
  <si>
    <t>₡20500</t>
  </si>
  <si>
    <t>BCZ-236</t>
  </si>
  <si>
    <t>LA FLORIDA-ALLAN</t>
  </si>
  <si>
    <r>
      <t>Nombre del Pax</t>
    </r>
    <r>
      <rPr>
        <i/>
        <sz val="11"/>
        <rFont val="Bell MT"/>
        <family val="1"/>
      </rPr>
      <t xml:space="preserve"> </t>
    </r>
  </si>
  <si>
    <t>MIGUEL</t>
  </si>
  <si>
    <t>EMINENT LOGISTICS-83242966</t>
  </si>
  <si>
    <t xml:space="preserve">CINDY QUESADA </t>
  </si>
  <si>
    <t>CO- CAFÉ BRIIT  2479-96-52</t>
  </si>
  <si>
    <t>BBG 037</t>
  </si>
  <si>
    <t>AGV 719</t>
  </si>
  <si>
    <t xml:space="preserve">KRISTY M YONYON </t>
  </si>
  <si>
    <t xml:space="preserve">SOF- MARI </t>
  </si>
  <si>
    <t>BCZ-683</t>
  </si>
  <si>
    <t>DBF-420</t>
  </si>
  <si>
    <t>BDF -420</t>
  </si>
  <si>
    <t>???</t>
  </si>
  <si>
    <t>EXPEDIA- MARIELA DIANA BUS</t>
  </si>
  <si>
    <t>BDF 420</t>
  </si>
  <si>
    <t>PROM $ 63</t>
  </si>
  <si>
    <t xml:space="preserve">DELSA SOLIS ROJAS </t>
  </si>
  <si>
    <t>WKN-MARIELA</t>
  </si>
  <si>
    <t>SUSAN BUCKWALTER</t>
  </si>
  <si>
    <t>EVELYN VIQUEZ MARTINEZ</t>
  </si>
  <si>
    <t>TELEFONO - 8518-15-00</t>
  </si>
  <si>
    <t>ESTE DÍA VAN A LLEGAR 9 AMIGOS DE ANGÉLICA A UTILIZAR  LA PISCINA Y EL JACUZZI. ELLOS NO SE VAN A HOSPEDAR AQUÍ. DIANA</t>
  </si>
  <si>
    <t>TRAVELOCITY  DIANITA BUS</t>
  </si>
  <si>
    <t>SUSAN ROJAS</t>
  </si>
  <si>
    <t>WKN**DIANA</t>
  </si>
  <si>
    <t>BDF-420</t>
  </si>
  <si>
    <t>KATE REYNOLDS</t>
  </si>
  <si>
    <t xml:space="preserve">PATRICK HEALY </t>
  </si>
  <si>
    <t>BCY - 533</t>
  </si>
  <si>
    <t xml:space="preserve">CARLOS REYES </t>
  </si>
  <si>
    <t>SONIA CHAVARRIA</t>
  </si>
  <si>
    <t>PROM $ 52</t>
  </si>
  <si>
    <t>SARA STUCKEY STAFF</t>
  </si>
  <si>
    <t>ERICKA GARCÍA</t>
  </si>
  <si>
    <t>WKN**8879-6731</t>
  </si>
  <si>
    <t>SJB 11178</t>
  </si>
  <si>
    <t>BCY 533</t>
  </si>
  <si>
    <t>8869-47-60///CARDIOLOGA</t>
  </si>
  <si>
    <t>MARTHA FLORES</t>
  </si>
  <si>
    <t>PB 2083</t>
  </si>
  <si>
    <t>SJB 12088</t>
  </si>
  <si>
    <t>JOSE RODRIGUEZ</t>
  </si>
  <si>
    <t>8821-2364-ILUMINACION TECNOLITE</t>
  </si>
  <si>
    <t>JULIO MORERA ZUÑIGA</t>
  </si>
  <si>
    <t>CO- ICE-ALLAN CEL:8876-0052</t>
  </si>
  <si>
    <t>FEDERICO SEGNINI</t>
  </si>
  <si>
    <t>8340-3843-CORP.COMPAÑIAS AGROINDUSDT.</t>
  </si>
  <si>
    <t>PB 1089</t>
  </si>
  <si>
    <t>AVITAL KEINAN</t>
  </si>
  <si>
    <t>LANDS IN LOVE-DANIEL</t>
  </si>
  <si>
    <t>JIMMY CERDAS PORRAS</t>
  </si>
  <si>
    <t>CO-MILTISERVICIOS CEPRA</t>
  </si>
  <si>
    <t>CL 237075</t>
  </si>
  <si>
    <t>PB-1089</t>
  </si>
  <si>
    <t>C 149973</t>
  </si>
  <si>
    <t>GAUDENIO</t>
  </si>
  <si>
    <t>ICE-ALLAN-CEL:8835-9162</t>
  </si>
  <si>
    <t>WILLIAM MIRANDA LOPEZ</t>
  </si>
  <si>
    <t>ALLAN-WKN-CEL:8677-0665</t>
  </si>
  <si>
    <t>ESTACION 506 #  00001C5E-1//88316566</t>
  </si>
  <si>
    <t>GECKO TRAIL-DANIEL-ALLAN BUS</t>
  </si>
  <si>
    <t>NOTA: SUSAN ROJAS SE PASA LA TERCERA NOCHE A LA HB 40 VIENEN  2 PAX MAS, $70 paga el jefe de SUSAN AL CHEK IN</t>
  </si>
  <si>
    <t>PROM $ 46</t>
  </si>
  <si>
    <t xml:space="preserve">ALFONSO ROJAS </t>
  </si>
  <si>
    <t>LAB.STEIN -- 8825-20-22</t>
  </si>
  <si>
    <t>SCARLETH PEREZ</t>
  </si>
  <si>
    <t xml:space="preserve">WKI**scarleth.perez@gsm600.com </t>
  </si>
  <si>
    <t>103-6629</t>
  </si>
  <si>
    <t>BCK570</t>
  </si>
  <si>
    <t>PABLO RUIZ</t>
  </si>
  <si>
    <t>WKN-DIANA///8915-5575</t>
  </si>
  <si>
    <t>BBR -025</t>
  </si>
  <si>
    <t>LEONARDO JIMENEZ</t>
  </si>
  <si>
    <t>AVENTURAS ARENAL**DIANA</t>
  </si>
  <si>
    <t>JAVIER MARTIN</t>
  </si>
  <si>
    <t>CR INFO TRAVEL-DANIEL</t>
  </si>
  <si>
    <t>PROM $ 53</t>
  </si>
  <si>
    <t>DIANA RAMIREZ</t>
  </si>
  <si>
    <t>WKN-ALLAN-CEL:8308-4849</t>
  </si>
  <si>
    <t>RONALD HAND</t>
  </si>
  <si>
    <t>WKN-MARIELA-CEL:8705-2434</t>
  </si>
  <si>
    <t>BIC-351</t>
  </si>
  <si>
    <t xml:space="preserve">SAL DISQUITO </t>
  </si>
  <si>
    <t>VICTOR VERA MOORE</t>
  </si>
  <si>
    <t xml:space="preserve">GREGORY M HOGAN </t>
  </si>
  <si>
    <t xml:space="preserve">DESAFIO - FORTUNA </t>
  </si>
  <si>
    <t>BCX-019</t>
  </si>
  <si>
    <t xml:space="preserve">CESAR OSPINO </t>
  </si>
  <si>
    <t xml:space="preserve">WKN - MARIELA </t>
  </si>
  <si>
    <t>ECOLE TRAVEL-DANIEL-MARIELA BUS</t>
  </si>
  <si>
    <t>MARCO VALVERDE</t>
  </si>
  <si>
    <t>WKN-ALLAN-CEL:8835-9132</t>
  </si>
  <si>
    <t xml:space="preserve">JOSE REYNA </t>
  </si>
  <si>
    <t xml:space="preserve">EXPEDIA - MARIELA -BUS MARIELA </t>
  </si>
  <si>
    <t>BBS366</t>
  </si>
  <si>
    <t>AGV1405</t>
  </si>
  <si>
    <t>737038/151853</t>
  </si>
  <si>
    <t>CUPONIUM **8864-5035</t>
  </si>
  <si>
    <t>SANDRA MARKLE</t>
  </si>
  <si>
    <t>SOF**DIANA</t>
  </si>
  <si>
    <t>BCC-351</t>
  </si>
  <si>
    <t>CL-213349</t>
  </si>
  <si>
    <t>44454/634661</t>
  </si>
  <si>
    <t>JUDITH HERNANDEZ</t>
  </si>
  <si>
    <t>JOSE DAVID PICHARDO</t>
  </si>
  <si>
    <t>ARENAL EVERGREEN-ALLAN</t>
  </si>
  <si>
    <t>BCL-252</t>
  </si>
  <si>
    <t xml:space="preserve">MICHAEL SEROPYAN </t>
  </si>
  <si>
    <t>RAFAEL HIDALGO</t>
  </si>
  <si>
    <t>RONALD HAND-GARY SWENSON</t>
  </si>
  <si>
    <t xml:space="preserve">BLOQUEADA </t>
  </si>
  <si>
    <t>EXPEDIA-ALLAN-MARIELA BUS</t>
  </si>
  <si>
    <t>ANDERS REIZEN</t>
  </si>
  <si>
    <t>CAFÉ REY**DIANA</t>
  </si>
  <si>
    <t>PREPAGO DE SELECT CR NO ESTABA EN EL FILE. DIANA</t>
  </si>
  <si>
    <t xml:space="preserve">             </t>
  </si>
  <si>
    <t>HB2617</t>
  </si>
  <si>
    <t>BDF 491</t>
  </si>
  <si>
    <t xml:space="preserve">RAFAEL TIO </t>
  </si>
  <si>
    <t xml:space="preserve">88726455- ** GRUPO SANBORO </t>
  </si>
  <si>
    <t>FELICIANO MENANDEZ</t>
  </si>
  <si>
    <t xml:space="preserve">EXPEDIA MARIELA </t>
  </si>
  <si>
    <t>BCR 473</t>
  </si>
  <si>
    <t>BCV 767</t>
  </si>
  <si>
    <t>ANDERS REIZEN-TOUR LEADER</t>
  </si>
  <si>
    <t>SJB 11561</t>
  </si>
  <si>
    <t>ROCIO POWER</t>
  </si>
  <si>
    <t>PROM $ 51</t>
  </si>
  <si>
    <t>HB 2643</t>
  </si>
  <si>
    <t>JULIO MORERA</t>
  </si>
  <si>
    <t>I.C.E.** 88760052</t>
  </si>
  <si>
    <t>SURESH BHOJWANI</t>
  </si>
  <si>
    <t>MICHAEL FLOYD</t>
  </si>
  <si>
    <t>SJB 561</t>
  </si>
  <si>
    <t>ANDRES REIZEN-TOUR LEADER</t>
  </si>
  <si>
    <t>ALEXANDER SOLIS</t>
  </si>
  <si>
    <t>ARESEP</t>
  </si>
  <si>
    <t>83549031-MINAE</t>
  </si>
  <si>
    <t>CO-BOMBEROS</t>
  </si>
  <si>
    <t>SJB 11956</t>
  </si>
  <si>
    <t>JAVIER CORDOBA</t>
  </si>
  <si>
    <t>GIORGIO NEGRI</t>
  </si>
  <si>
    <t>MAURICIO</t>
  </si>
  <si>
    <t>CO** 6054-2998</t>
  </si>
  <si>
    <t>DIEGO NUÑES VARGAS</t>
  </si>
  <si>
    <t>CO**MINAE</t>
  </si>
  <si>
    <t>29-1103</t>
  </si>
  <si>
    <t>341-259</t>
  </si>
  <si>
    <t>MELVIN AGÜERO MORENO</t>
  </si>
  <si>
    <t>CO - JOSE - ICE - 8354-65-14</t>
  </si>
  <si>
    <t>WAVE EXPEDITIONS - DANIEL</t>
  </si>
  <si>
    <t>AB4674</t>
  </si>
  <si>
    <t xml:space="preserve">JOSEPH TURSI </t>
  </si>
  <si>
    <t>TELEFONO ** 4147098654980432</t>
  </si>
  <si>
    <t>GB 886</t>
  </si>
  <si>
    <t>JOSE FABIO BLANCO</t>
  </si>
  <si>
    <t>CO AGROCOSTA-ALLAN</t>
  </si>
  <si>
    <t>STAFF ARA TOURS**DIANA</t>
  </si>
  <si>
    <t>ALAN WIESSEL</t>
  </si>
  <si>
    <t>CARLOS ULATE</t>
  </si>
  <si>
    <t>CO - JOSE - AEROBELL - 8324-52-15</t>
  </si>
  <si>
    <t>BCL253</t>
  </si>
  <si>
    <t>WKN-ALLANCEL:8806-1437-2288-7271</t>
  </si>
  <si>
    <t>OLGA CRUSE</t>
  </si>
  <si>
    <t>WKE-ALLAN BUS</t>
  </si>
  <si>
    <t>PROM $ 48</t>
  </si>
  <si>
    <t>SJB12976</t>
  </si>
  <si>
    <t>JACKELINE TORBETT</t>
  </si>
  <si>
    <t xml:space="preserve"> AGBV *chevrolete blanco  </t>
  </si>
  <si>
    <t>agv1929</t>
  </si>
  <si>
    <t>SJB 12976</t>
  </si>
  <si>
    <t>GARY LEE</t>
  </si>
  <si>
    <t>colocar la botella de vino espumante, que se encuentra en la refri de la recepcion,obviamente saber en que habitacion. - jose, clientes de cr dream travel hab # 25</t>
  </si>
  <si>
    <t>HB2448</t>
  </si>
  <si>
    <t xml:space="preserve">WKET:4301542003218376//11-14** MARIELA BUS </t>
  </si>
  <si>
    <t>WKN-ALLAN-CEL:8810-5455</t>
  </si>
  <si>
    <t>ALLAN-CEL:7076-9729</t>
  </si>
  <si>
    <t>BBB795</t>
  </si>
  <si>
    <t>MICHAEL MANGINI</t>
  </si>
  <si>
    <t>WKE-MARIELA</t>
  </si>
  <si>
    <t xml:space="preserve">SOF**DIANA </t>
  </si>
  <si>
    <t>AB 5142</t>
  </si>
  <si>
    <t>AGV 277</t>
  </si>
  <si>
    <t>PROM $ 61</t>
  </si>
  <si>
    <t>JENS HAUENSCHILD</t>
  </si>
  <si>
    <t>BARRON MARSCHKE</t>
  </si>
  <si>
    <t>DAVID COCA</t>
  </si>
  <si>
    <t xml:space="preserve"> CL 242724</t>
  </si>
  <si>
    <t xml:space="preserve">CO - JOSE </t>
  </si>
  <si>
    <t>EXPEDIA - JOSE BUS</t>
  </si>
  <si>
    <t>YARIS</t>
  </si>
  <si>
    <t>AGV277</t>
  </si>
  <si>
    <t xml:space="preserve">EXPETROPICALES-DANIEL** MARIELA BUS </t>
  </si>
  <si>
    <t>DIANA ARRIOLA</t>
  </si>
  <si>
    <t>PROM $ 60</t>
  </si>
  <si>
    <t>LOS CLIENTES DE LA HABITACIÓN #40 SE PASARON PARA LA HABITACIÓN #6. DIANA</t>
  </si>
  <si>
    <t>CARLOS GOMEZ</t>
  </si>
  <si>
    <t>FGS 129</t>
  </si>
  <si>
    <t>BCY 521</t>
  </si>
  <si>
    <t>TC 4503300001945862///02/14-LLEGO, DEB</t>
  </si>
  <si>
    <t>DEBORAH</t>
  </si>
  <si>
    <t>MARIANELA ARIAS</t>
  </si>
  <si>
    <t>CUPONIUM-DANIEL///8611-8629</t>
  </si>
  <si>
    <t>MATHIEW</t>
  </si>
  <si>
    <t>PROM $ 56</t>
  </si>
  <si>
    <t>RAJAGOPAL NARAYANAN</t>
  </si>
  <si>
    <t>TRAVEL OCITY-DANIEL</t>
  </si>
  <si>
    <t>MARIA DEL CARMEN SABALLOS CERDAS</t>
  </si>
  <si>
    <t>WKN-TEL: 60590397</t>
  </si>
  <si>
    <t>ADRIAN SANCHEZ</t>
  </si>
  <si>
    <t>910 607</t>
  </si>
  <si>
    <t>BCL 259</t>
  </si>
  <si>
    <t>BCZ 030</t>
  </si>
  <si>
    <t>BCW 200</t>
  </si>
  <si>
    <t>SJB11280</t>
  </si>
  <si>
    <t>PROM $ 62</t>
  </si>
  <si>
    <t>FEDERICO SANCHO ZUMBADO</t>
  </si>
  <si>
    <t xml:space="preserve"> TE - DANIEL - 8654-92-43</t>
  </si>
  <si>
    <t>LUIS OCAÑA RUIZ</t>
  </si>
  <si>
    <t xml:space="preserve">WKN - JOSE </t>
  </si>
  <si>
    <t>HERMAN CERDAS</t>
  </si>
  <si>
    <t>TE- 7044-39-38</t>
  </si>
  <si>
    <t>BCX 382</t>
  </si>
  <si>
    <t>BBH 314</t>
  </si>
  <si>
    <t>BCY 290</t>
  </si>
  <si>
    <t xml:space="preserve">OSAN LI </t>
  </si>
  <si>
    <t>320320/37410</t>
  </si>
  <si>
    <t>LENKA DITTE</t>
  </si>
  <si>
    <t>EDGAR RODRIGUEZ SALAS</t>
  </si>
  <si>
    <t>8580-59-41///24946011</t>
  </si>
  <si>
    <t>NICOLAS FAIVRE</t>
  </si>
  <si>
    <t>EXPLORADORES OUTDOORS-DANIEL</t>
  </si>
  <si>
    <t>LOURDES RIVERA</t>
  </si>
  <si>
    <t>TE - JOSE - 8835- 36-69</t>
  </si>
  <si>
    <t>SJB 10438</t>
  </si>
  <si>
    <t xml:space="preserve"> TELEFONO 85833346-DANIEL</t>
  </si>
  <si>
    <t>GUIA &amp; CHOFER</t>
  </si>
  <si>
    <t>CR RESOURCE-ALLAN</t>
  </si>
  <si>
    <t>SJB 11962</t>
  </si>
  <si>
    <t>ORBITZ- MARI DIAN BUS</t>
  </si>
  <si>
    <t xml:space="preserve">TE - JOSE - NO DESAYUNO </t>
  </si>
  <si>
    <t>BBQ 953</t>
  </si>
  <si>
    <t>BCZ-936</t>
  </si>
  <si>
    <t>MARCO MONGE (NO SHOW)</t>
  </si>
  <si>
    <t>PROM $ 58</t>
  </si>
  <si>
    <t>ORBITZ - MARIELA</t>
  </si>
  <si>
    <t>SJB 12778</t>
  </si>
  <si>
    <t>.</t>
  </si>
  <si>
    <t>BBB 717</t>
  </si>
  <si>
    <t>PB 1884</t>
  </si>
  <si>
    <t>ERICK AGUILAR (no show)</t>
  </si>
  <si>
    <t>LUIS LIZANO  (no show)</t>
  </si>
  <si>
    <t>GECKO  JOIS FACT 45211</t>
  </si>
  <si>
    <t>GRECKO TRAIL-DANIEL FACT 45212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</si>
</sst>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&quot;$&quot;#,##0"/>
  </numFmts>
  <fonts count="49" x14ac:knownFonts="1">
    <font>
      <sz val="10"/>
      <name val="Arial"/>
    </font>
    <font>
      <b/>
      <i/>
      <sz val="14"/>
      <color indexed="48"/>
      <name val="Baskerville Old Face"/>
      <family val="1"/>
    </font>
    <font>
      <b/>
      <i/>
      <sz val="11"/>
      <color indexed="8"/>
      <name val="Tempus Sans ITC"/>
      <family val="5"/>
    </font>
    <font>
      <b/>
      <sz val="10"/>
      <name val="Trebuchet MS"/>
      <family val="2"/>
    </font>
    <font>
      <i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1"/>
      <name val="Bell MT"/>
      <family val="1"/>
    </font>
    <font>
      <b/>
      <sz val="11"/>
      <name val="Bell MT"/>
      <family val="1"/>
    </font>
    <font>
      <sz val="10"/>
      <name val="Arial"/>
      <family val="2"/>
    </font>
    <font>
      <sz val="9"/>
      <name val="Bell MT"/>
      <family val="1"/>
    </font>
    <font>
      <b/>
      <sz val="9"/>
      <name val="Bell MT"/>
      <family val="1"/>
    </font>
    <font>
      <b/>
      <i/>
      <u/>
      <sz val="9"/>
      <color indexed="8"/>
      <name val="Bell MT"/>
      <family val="1"/>
    </font>
    <font>
      <b/>
      <i/>
      <u/>
      <sz val="9"/>
      <name val="Bell MT"/>
      <family val="1"/>
    </font>
    <font>
      <sz val="10"/>
      <name val="Bell MT"/>
      <family val="1"/>
    </font>
    <font>
      <b/>
      <sz val="10"/>
      <name val="Arial"/>
      <family val="2"/>
    </font>
    <font>
      <sz val="20"/>
      <name val="Arial"/>
      <family val="2"/>
    </font>
    <font>
      <b/>
      <sz val="10"/>
      <name val="Bell MT"/>
      <family val="1"/>
    </font>
    <font>
      <b/>
      <i/>
      <sz val="10"/>
      <color indexed="48"/>
      <name val="Bell MT"/>
      <family val="1"/>
    </font>
    <font>
      <b/>
      <i/>
      <sz val="10"/>
      <color indexed="8"/>
      <name val="Bell MT"/>
      <family val="1"/>
    </font>
    <font>
      <b/>
      <i/>
      <u/>
      <sz val="10"/>
      <color indexed="8"/>
      <name val="Bell MT"/>
      <family val="1"/>
    </font>
    <font>
      <b/>
      <i/>
      <u/>
      <sz val="10"/>
      <name val="Bell MT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Trebuchet MS"/>
      <family val="2"/>
    </font>
    <font>
      <sz val="9"/>
      <color indexed="10"/>
      <name val="Bell MT"/>
      <family val="1"/>
    </font>
    <font>
      <b/>
      <sz val="9"/>
      <name val="Trebuchet MS"/>
      <family val="2"/>
    </font>
    <font>
      <i/>
      <sz val="10"/>
      <name val="Bell MT"/>
      <family val="1"/>
    </font>
    <font>
      <u/>
      <sz val="10"/>
      <color indexed="12"/>
      <name val="Bell MT"/>
      <family val="1"/>
    </font>
    <font>
      <sz val="10"/>
      <color indexed="10"/>
      <name val="Bell MT"/>
      <family val="1"/>
    </font>
    <font>
      <b/>
      <sz val="10"/>
      <color rgb="FFFF0000"/>
      <name val="Arial"/>
      <family val="2"/>
    </font>
    <font>
      <b/>
      <i/>
      <u/>
      <sz val="10"/>
      <color theme="1"/>
      <name val="Bell MT"/>
      <family val="1"/>
    </font>
    <font>
      <sz val="9"/>
      <color rgb="FFFF0000"/>
      <name val="Bell MT"/>
      <family val="1"/>
    </font>
    <font>
      <sz val="10"/>
      <color rgb="FFFF0000"/>
      <name val="Bell MT"/>
      <family val="1"/>
    </font>
    <font>
      <sz val="12"/>
      <color rgb="FFFF0066"/>
      <name val="Algerian"/>
      <family val="5"/>
    </font>
    <font>
      <sz val="16"/>
      <color theme="6" tint="-0.499984740745262"/>
      <name val="Arial"/>
      <family val="2"/>
    </font>
    <font>
      <sz val="10"/>
      <name val="Calibri"/>
      <family val="2"/>
    </font>
    <font>
      <i/>
      <sz val="11"/>
      <name val="Bell MT"/>
      <family val="1"/>
    </font>
    <font>
      <sz val="14"/>
      <color rgb="FFFFFF00"/>
      <name val="Arial"/>
      <family val="2"/>
    </font>
    <font>
      <sz val="10"/>
      <color rgb="FFFFFF00"/>
      <name val="Arial"/>
      <family val="2"/>
    </font>
    <font>
      <b/>
      <i/>
      <u/>
      <sz val="11"/>
      <color indexed="8"/>
      <name val="Bell MT"/>
      <family val="1"/>
    </font>
    <font>
      <b/>
      <i/>
      <u/>
      <sz val="11"/>
      <name val="Bell MT"/>
      <family val="1"/>
    </font>
    <font>
      <sz val="18"/>
      <name val="Arial"/>
      <family val="2"/>
    </font>
    <font>
      <b/>
      <i/>
      <sz val="10"/>
      <name val="Arial"/>
      <family val="2"/>
    </font>
    <font>
      <sz val="16"/>
      <name val="Arial"/>
      <family val="2"/>
    </font>
    <font>
      <sz val="20"/>
      <name val="Bell MT"/>
      <family val="1"/>
    </font>
    <font>
      <b/>
      <i/>
      <sz val="11"/>
      <color indexed="8"/>
      <name val="Bell MT"/>
      <family val="1"/>
    </font>
    <font>
      <b/>
      <i/>
      <sz val="11"/>
      <color indexed="48"/>
      <name val="Bell MT"/>
      <family val="1"/>
    </font>
    <font>
      <u/>
      <sz val="10"/>
      <name val="Bell MT"/>
      <family val="1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87">
    <xf numFmtId="0" fontId="0" fillId="0" borderId="0" xfId="0"/>
    <xf numFmtId="0" fontId="0" fillId="0" borderId="1" xfId="0" applyBorder="1"/>
    <xf numFmtId="0" fontId="1" fillId="0" borderId="1" xfId="0" applyFont="1" applyBorder="1"/>
    <xf numFmtId="14" fontId="2" fillId="0" borderId="1" xfId="0" applyNumberFormat="1" applyFont="1" applyBorder="1"/>
    <xf numFmtId="0" fontId="0" fillId="0" borderId="2" xfId="0" applyBorder="1"/>
    <xf numFmtId="0" fontId="0" fillId="0" borderId="4" xfId="0" applyBorder="1"/>
    <xf numFmtId="0" fontId="5" fillId="0" borderId="6" xfId="0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0" fontId="0" fillId="0" borderId="0" xfId="0" applyBorder="1"/>
    <xf numFmtId="0" fontId="7" fillId="0" borderId="6" xfId="0" applyFont="1" applyBorder="1"/>
    <xf numFmtId="10" fontId="8" fillId="3" borderId="6" xfId="0" applyNumberFormat="1" applyFont="1" applyFill="1" applyBorder="1"/>
    <xf numFmtId="0" fontId="7" fillId="0" borderId="0" xfId="0" applyFont="1"/>
    <xf numFmtId="14" fontId="0" fillId="0" borderId="4" xfId="0" applyNumberFormat="1" applyBorder="1"/>
    <xf numFmtId="0" fontId="30" fillId="0" borderId="0" xfId="0" applyFont="1" applyBorder="1"/>
    <xf numFmtId="0" fontId="10" fillId="0" borderId="6" xfId="0" applyFont="1" applyBorder="1" applyAlignment="1">
      <alignment horizontal="left"/>
    </xf>
    <xf numFmtId="164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5" fontId="10" fillId="0" borderId="6" xfId="0" applyNumberFormat="1" applyFont="1" applyBorder="1" applyAlignment="1">
      <alignment horizontal="center"/>
    </xf>
    <xf numFmtId="0" fontId="10" fillId="0" borderId="6" xfId="0" applyFont="1" applyBorder="1"/>
    <xf numFmtId="0" fontId="10" fillId="0" borderId="6" xfId="0" applyFont="1" applyFill="1" applyBorder="1"/>
    <xf numFmtId="0" fontId="10" fillId="0" borderId="0" xfId="0" applyFont="1" applyBorder="1"/>
    <xf numFmtId="10" fontId="11" fillId="3" borderId="6" xfId="0" applyNumberFormat="1" applyFont="1" applyFill="1" applyBorder="1"/>
    <xf numFmtId="0" fontId="10" fillId="0" borderId="0" xfId="0" applyFont="1"/>
    <xf numFmtId="0" fontId="10" fillId="0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2" xfId="0" applyFont="1" applyBorder="1"/>
    <xf numFmtId="0" fontId="10" fillId="0" borderId="4" xfId="0" applyFont="1" applyBorder="1"/>
    <xf numFmtId="0" fontId="9" fillId="0" borderId="0" xfId="0" applyFont="1"/>
    <xf numFmtId="0" fontId="7" fillId="4" borderId="6" xfId="0" applyFont="1" applyFill="1" applyBorder="1"/>
    <xf numFmtId="0" fontId="7" fillId="4" borderId="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164" fontId="14" fillId="4" borderId="6" xfId="0" applyNumberFormat="1" applyFont="1" applyFill="1" applyBorder="1" applyAlignment="1">
      <alignment horizontal="center"/>
    </xf>
    <xf numFmtId="165" fontId="14" fillId="4" borderId="6" xfId="0" applyNumberFormat="1" applyFont="1" applyFill="1" applyBorder="1" applyAlignment="1">
      <alignment horizontal="center"/>
    </xf>
    <xf numFmtId="165" fontId="5" fillId="4" borderId="6" xfId="0" applyNumberFormat="1" applyFont="1" applyFill="1" applyBorder="1" applyAlignment="1">
      <alignment horizontal="center"/>
    </xf>
    <xf numFmtId="0" fontId="16" fillId="7" borderId="0" xfId="0" applyFont="1" applyFill="1" applyBorder="1"/>
    <xf numFmtId="0" fontId="0" fillId="7" borderId="0" xfId="0" applyFill="1" applyBorder="1"/>
    <xf numFmtId="0" fontId="0" fillId="7" borderId="0" xfId="0" applyFill="1"/>
    <xf numFmtId="0" fontId="10" fillId="0" borderId="6" xfId="0" applyFont="1" applyBorder="1" applyAlignment="1"/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 applyAlignment="1"/>
    <xf numFmtId="165" fontId="10" fillId="0" borderId="6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0" fontId="14" fillId="0" borderId="0" xfId="0" applyFont="1" applyBorder="1"/>
    <xf numFmtId="0" fontId="18" fillId="0" borderId="1" xfId="0" applyFont="1" applyBorder="1"/>
    <xf numFmtId="14" fontId="19" fillId="0" borderId="1" xfId="0" applyNumberFormat="1" applyFont="1" applyBorder="1"/>
    <xf numFmtId="0" fontId="14" fillId="4" borderId="6" xfId="0" applyFont="1" applyFill="1" applyBorder="1"/>
    <xf numFmtId="164" fontId="14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65" fontId="14" fillId="0" borderId="6" xfId="0" applyNumberFormat="1" applyFont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6" xfId="0" applyFont="1" applyBorder="1"/>
    <xf numFmtId="0" fontId="14" fillId="0" borderId="6" xfId="0" applyFont="1" applyBorder="1" applyAlignment="1">
      <alignment horizontal="left"/>
    </xf>
    <xf numFmtId="0" fontId="14" fillId="0" borderId="6" xfId="0" applyFont="1" applyFill="1" applyBorder="1"/>
    <xf numFmtId="0" fontId="6" fillId="0" borderId="0" xfId="1" applyBorder="1" applyAlignment="1" applyProtection="1"/>
    <xf numFmtId="0" fontId="20" fillId="2" borderId="6" xfId="0" applyFont="1" applyFill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10" fontId="17" fillId="3" borderId="8" xfId="0" applyNumberFormat="1" applyFont="1" applyFill="1" applyBorder="1"/>
    <xf numFmtId="0" fontId="20" fillId="4" borderId="6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left"/>
    </xf>
    <xf numFmtId="164" fontId="10" fillId="4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165" fontId="10" fillId="4" borderId="6" xfId="0" applyNumberFormat="1" applyFont="1" applyFill="1" applyBorder="1" applyAlignment="1">
      <alignment horizontal="center"/>
    </xf>
    <xf numFmtId="0" fontId="10" fillId="4" borderId="6" xfId="0" applyFont="1" applyFill="1" applyBorder="1"/>
    <xf numFmtId="0" fontId="24" fillId="10" borderId="6" xfId="0" applyFont="1" applyFill="1" applyBorder="1" applyAlignment="1">
      <alignment horizontal="center"/>
    </xf>
    <xf numFmtId="165" fontId="24" fillId="10" borderId="6" xfId="0" applyNumberFormat="1" applyFont="1" applyFill="1" applyBorder="1" applyAlignment="1">
      <alignment horizontal="center"/>
    </xf>
    <xf numFmtId="0" fontId="9" fillId="0" borderId="0" xfId="0" applyFont="1" applyBorder="1"/>
    <xf numFmtId="0" fontId="14" fillId="0" borderId="8" xfId="0" applyFont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165" fontId="3" fillId="10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5" borderId="6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0" fillId="4" borderId="0" xfId="0" applyFill="1"/>
    <xf numFmtId="0" fontId="12" fillId="2" borderId="6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20" fillId="6" borderId="5" xfId="0" applyFont="1" applyFill="1" applyBorder="1" applyAlignment="1">
      <alignment horizontal="center"/>
    </xf>
    <xf numFmtId="0" fontId="9" fillId="0" borderId="1" xfId="0" applyFont="1" applyBorder="1"/>
    <xf numFmtId="0" fontId="24" fillId="0" borderId="6" xfId="0" applyFont="1" applyBorder="1" applyAlignment="1">
      <alignment horizontal="center"/>
    </xf>
    <xf numFmtId="10" fontId="26" fillId="3" borderId="6" xfId="0" applyNumberFormat="1" applyFont="1" applyFill="1" applyBorder="1" applyAlignment="1">
      <alignment horizontal="center"/>
    </xf>
    <xf numFmtId="0" fontId="14" fillId="0" borderId="6" xfId="0" applyFont="1" applyBorder="1" applyAlignment="1"/>
    <xf numFmtId="0" fontId="14" fillId="13" borderId="6" xfId="0" applyFont="1" applyFill="1" applyBorder="1" applyAlignment="1">
      <alignment horizontal="center"/>
    </xf>
    <xf numFmtId="0" fontId="0" fillId="0" borderId="0" xfId="0" applyFill="1" applyBorder="1"/>
    <xf numFmtId="0" fontId="14" fillId="0" borderId="10" xfId="0" applyFont="1" applyBorder="1" applyAlignment="1">
      <alignment horizontal="center"/>
    </xf>
    <xf numFmtId="165" fontId="14" fillId="0" borderId="10" xfId="0" applyNumberFormat="1" applyFont="1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0" fontId="14" fillId="9" borderId="6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4" fillId="0" borderId="6" xfId="0" applyFont="1" applyBorder="1" applyAlignment="1">
      <alignment horizontal="center" vertical="top"/>
    </xf>
    <xf numFmtId="10" fontId="17" fillId="3" borderId="6" xfId="0" applyNumberFormat="1" applyFont="1" applyFill="1" applyBorder="1"/>
    <xf numFmtId="0" fontId="17" fillId="10" borderId="3" xfId="0" applyFont="1" applyFill="1" applyBorder="1" applyAlignment="1">
      <alignment horizontal="center"/>
    </xf>
    <xf numFmtId="0" fontId="21" fillId="4" borderId="7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165" fontId="14" fillId="4" borderId="10" xfId="0" applyNumberFormat="1" applyFont="1" applyFill="1" applyBorder="1" applyAlignment="1">
      <alignment horizontal="center"/>
    </xf>
    <xf numFmtId="165" fontId="17" fillId="10" borderId="6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16" fontId="14" fillId="0" borderId="6" xfId="0" applyNumberFormat="1" applyFont="1" applyBorder="1" applyAlignment="1">
      <alignment horizontal="center"/>
    </xf>
    <xf numFmtId="165" fontId="14" fillId="0" borderId="6" xfId="0" applyNumberFormat="1" applyFont="1" applyFill="1" applyBorder="1" applyAlignment="1">
      <alignment horizontal="center"/>
    </xf>
    <xf numFmtId="0" fontId="32" fillId="7" borderId="6" xfId="0" applyFont="1" applyFill="1" applyBorder="1" applyAlignment="1">
      <alignment horizontal="left"/>
    </xf>
    <xf numFmtId="164" fontId="32" fillId="7" borderId="6" xfId="0" applyNumberFormat="1" applyFont="1" applyFill="1" applyBorder="1" applyAlignment="1">
      <alignment horizontal="center"/>
    </xf>
    <xf numFmtId="0" fontId="32" fillId="7" borderId="6" xfId="0" applyFont="1" applyFill="1" applyBorder="1" applyAlignment="1">
      <alignment horizontal="center"/>
    </xf>
    <xf numFmtId="165" fontId="32" fillId="7" borderId="6" xfId="0" applyNumberFormat="1" applyFont="1" applyFill="1" applyBorder="1" applyAlignment="1">
      <alignment horizontal="center"/>
    </xf>
    <xf numFmtId="0" fontId="33" fillId="13" borderId="6" xfId="0" applyFont="1" applyFill="1" applyBorder="1" applyAlignment="1">
      <alignment horizontal="center"/>
    </xf>
    <xf numFmtId="0" fontId="20" fillId="6" borderId="6" xfId="0" applyFont="1" applyFill="1" applyBorder="1" applyAlignment="1">
      <alignment horizontal="center"/>
    </xf>
    <xf numFmtId="0" fontId="28" fillId="0" borderId="6" xfId="1" applyFont="1" applyBorder="1" applyAlignment="1" applyProtection="1">
      <alignment horizontal="center"/>
    </xf>
    <xf numFmtId="0" fontId="17" fillId="4" borderId="3" xfId="0" applyFont="1" applyFill="1" applyBorder="1" applyAlignment="1">
      <alignment horizontal="center"/>
    </xf>
    <xf numFmtId="0" fontId="14" fillId="0" borderId="12" xfId="0" applyFont="1" applyBorder="1"/>
    <xf numFmtId="0" fontId="14" fillId="0" borderId="13" xfId="0" applyFont="1" applyBorder="1"/>
    <xf numFmtId="0" fontId="18" fillId="0" borderId="13" xfId="0" applyFont="1" applyBorder="1"/>
    <xf numFmtId="14" fontId="19" fillId="0" borderId="13" xfId="0" applyNumberFormat="1" applyFont="1" applyBorder="1"/>
    <xf numFmtId="0" fontId="14" fillId="0" borderId="14" xfId="0" applyFont="1" applyBorder="1"/>
    <xf numFmtId="0" fontId="14" fillId="0" borderId="15" xfId="0" applyFont="1" applyBorder="1"/>
    <xf numFmtId="0" fontId="17" fillId="4" borderId="16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0" borderId="19" xfId="0" applyFont="1" applyBorder="1"/>
    <xf numFmtId="0" fontId="14" fillId="4" borderId="1" xfId="0" applyFont="1" applyFill="1" applyBorder="1"/>
    <xf numFmtId="0" fontId="14" fillId="4" borderId="20" xfId="0" applyFont="1" applyFill="1" applyBorder="1" applyAlignment="1">
      <alignment horizontal="center"/>
    </xf>
    <xf numFmtId="165" fontId="14" fillId="4" borderId="20" xfId="0" applyNumberFormat="1" applyFont="1" applyFill="1" applyBorder="1" applyAlignment="1">
      <alignment horizontal="center"/>
    </xf>
    <xf numFmtId="10" fontId="17" fillId="4" borderId="20" xfId="0" applyNumberFormat="1" applyFont="1" applyFill="1" applyBorder="1"/>
    <xf numFmtId="0" fontId="14" fillId="4" borderId="21" xfId="0" applyFont="1" applyFill="1" applyBorder="1"/>
    <xf numFmtId="12" fontId="14" fillId="0" borderId="6" xfId="0" applyNumberFormat="1" applyFont="1" applyBorder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14" fontId="19" fillId="0" borderId="13" xfId="0" applyNumberFormat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10" fontId="17" fillId="3" borderId="20" xfId="0" applyNumberFormat="1" applyFont="1" applyFill="1" applyBorder="1"/>
    <xf numFmtId="0" fontId="14" fillId="0" borderId="21" xfId="0" applyFont="1" applyBorder="1"/>
    <xf numFmtId="0" fontId="20" fillId="19" borderId="5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5" fillId="0" borderId="0" xfId="0" applyFont="1" applyBorder="1"/>
    <xf numFmtId="12" fontId="14" fillId="4" borderId="6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17" fillId="4" borderId="11" xfId="0" applyFont="1" applyFill="1" applyBorder="1" applyAlignment="1">
      <alignment horizontal="center"/>
    </xf>
    <xf numFmtId="0" fontId="14" fillId="0" borderId="12" xfId="0" applyFont="1" applyBorder="1" applyAlignment="1"/>
    <xf numFmtId="0" fontId="14" fillId="0" borderId="13" xfId="0" applyFont="1" applyBorder="1" applyAlignment="1"/>
    <xf numFmtId="0" fontId="18" fillId="0" borderId="13" xfId="0" applyFont="1" applyBorder="1" applyAlignment="1"/>
    <xf numFmtId="14" fontId="19" fillId="0" borderId="13" xfId="0" applyNumberFormat="1" applyFont="1" applyBorder="1" applyAlignment="1"/>
    <xf numFmtId="0" fontId="14" fillId="0" borderId="14" xfId="0" applyFont="1" applyBorder="1" applyAlignment="1"/>
    <xf numFmtId="0" fontId="14" fillId="0" borderId="15" xfId="0" applyFont="1" applyBorder="1" applyAlignment="1"/>
    <xf numFmtId="0" fontId="17" fillId="4" borderId="22" xfId="0" applyFont="1" applyFill="1" applyBorder="1" applyAlignment="1"/>
    <xf numFmtId="0" fontId="17" fillId="4" borderId="15" xfId="0" applyFont="1" applyFill="1" applyBorder="1" applyAlignment="1">
      <alignment horizontal="center"/>
    </xf>
    <xf numFmtId="0" fontId="20" fillId="19" borderId="23" xfId="0" applyFont="1" applyFill="1" applyBorder="1" applyAlignment="1">
      <alignment horizontal="center"/>
    </xf>
    <xf numFmtId="0" fontId="21" fillId="19" borderId="23" xfId="0" applyFont="1" applyFill="1" applyBorder="1" applyAlignment="1">
      <alignment horizontal="center"/>
    </xf>
    <xf numFmtId="0" fontId="21" fillId="12" borderId="23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0" fontId="14" fillId="0" borderId="19" xfId="0" applyFont="1" applyBorder="1" applyAlignment="1"/>
    <xf numFmtId="0" fontId="14" fillId="0" borderId="20" xfId="0" applyFont="1" applyBorder="1" applyAlignment="1"/>
    <xf numFmtId="10" fontId="17" fillId="3" borderId="20" xfId="0" applyNumberFormat="1" applyFont="1" applyFill="1" applyBorder="1" applyAlignment="1"/>
    <xf numFmtId="0" fontId="14" fillId="0" borderId="21" xfId="0" applyFont="1" applyBorder="1" applyAlignment="1"/>
    <xf numFmtId="0" fontId="14" fillId="4" borderId="0" xfId="0" applyFont="1" applyFill="1" applyBorder="1"/>
    <xf numFmtId="10" fontId="17" fillId="4" borderId="6" xfId="0" applyNumberFormat="1" applyFont="1" applyFill="1" applyBorder="1"/>
    <xf numFmtId="0" fontId="14" fillId="4" borderId="0" xfId="0" applyFont="1" applyFill="1"/>
    <xf numFmtId="0" fontId="20" fillId="19" borderId="6" xfId="0" applyFont="1" applyFill="1" applyBorder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17" fillId="9" borderId="11" xfId="0" applyFont="1" applyFill="1" applyBorder="1" applyAlignment="1">
      <alignment horizontal="center"/>
    </xf>
    <xf numFmtId="165" fontId="14" fillId="9" borderId="6" xfId="0" applyNumberFormat="1" applyFont="1" applyFill="1" applyBorder="1" applyAlignment="1">
      <alignment horizontal="center"/>
    </xf>
    <xf numFmtId="165" fontId="36" fillId="4" borderId="6" xfId="0" applyNumberFormat="1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10" fontId="17" fillId="4" borderId="24" xfId="0" applyNumberFormat="1" applyFont="1" applyFill="1" applyBorder="1"/>
    <xf numFmtId="0" fontId="17" fillId="14" borderId="11" xfId="0" applyFont="1" applyFill="1" applyBorder="1" applyAlignment="1">
      <alignment horizontal="center"/>
    </xf>
    <xf numFmtId="0" fontId="14" fillId="14" borderId="6" xfId="0" applyFont="1" applyFill="1" applyBorder="1" applyAlignment="1">
      <alignment horizontal="left"/>
    </xf>
    <xf numFmtId="0" fontId="12" fillId="4" borderId="6" xfId="0" applyFont="1" applyFill="1" applyBorder="1" applyAlignment="1">
      <alignment horizontal="center"/>
    </xf>
    <xf numFmtId="0" fontId="17" fillId="17" borderId="22" xfId="0" applyFont="1" applyFill="1" applyBorder="1" applyAlignment="1">
      <alignment horizontal="center"/>
    </xf>
    <xf numFmtId="0" fontId="8" fillId="17" borderId="11" xfId="0" applyFont="1" applyFill="1" applyBorder="1" applyAlignment="1">
      <alignment horizontal="center"/>
    </xf>
    <xf numFmtId="0" fontId="8" fillId="17" borderId="15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0" fontId="11" fillId="3" borderId="6" xfId="0" applyNumberFormat="1" applyFont="1" applyFill="1" applyBorder="1" applyAlignment="1">
      <alignment horizontal="center"/>
    </xf>
    <xf numFmtId="164" fontId="14" fillId="0" borderId="6" xfId="0" applyNumberFormat="1" applyFont="1" applyFill="1" applyBorder="1"/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0" fontId="17" fillId="3" borderId="6" xfId="0" applyNumberFormat="1" applyFont="1" applyFill="1" applyBorder="1" applyAlignment="1">
      <alignment horizontal="center"/>
    </xf>
    <xf numFmtId="0" fontId="21" fillId="19" borderId="6" xfId="0" applyFont="1" applyFill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7" fillId="18" borderId="11" xfId="0" applyFont="1" applyFill="1" applyBorder="1" applyAlignment="1">
      <alignment horizontal="center"/>
    </xf>
    <xf numFmtId="0" fontId="14" fillId="18" borderId="6" xfId="0" applyFont="1" applyFill="1" applyBorder="1" applyAlignment="1">
      <alignment horizontal="center"/>
    </xf>
    <xf numFmtId="165" fontId="14" fillId="18" borderId="6" xfId="0" applyNumberFormat="1" applyFont="1" applyFill="1" applyBorder="1" applyAlignment="1">
      <alignment horizontal="center"/>
    </xf>
    <xf numFmtId="0" fontId="20" fillId="2" borderId="23" xfId="0" applyFont="1" applyFill="1" applyBorder="1" applyAlignment="1">
      <alignment horizontal="center"/>
    </xf>
    <xf numFmtId="0" fontId="14" fillId="0" borderId="18" xfId="0" applyFont="1" applyFill="1" applyBorder="1"/>
    <xf numFmtId="0" fontId="14" fillId="0" borderId="18" xfId="0" applyFont="1" applyBorder="1"/>
    <xf numFmtId="0" fontId="14" fillId="0" borderId="25" xfId="0" applyFont="1" applyBorder="1"/>
    <xf numFmtId="0" fontId="8" fillId="14" borderId="22" xfId="0" applyFont="1" applyFill="1" applyBorder="1" applyAlignment="1">
      <alignment horizontal="center"/>
    </xf>
    <xf numFmtId="0" fontId="8" fillId="14" borderId="11" xfId="0" applyFont="1" applyFill="1" applyBorder="1" applyAlignment="1">
      <alignment horizontal="center"/>
    </xf>
    <xf numFmtId="0" fontId="8" fillId="14" borderId="15" xfId="0" applyFont="1" applyFill="1" applyBorder="1" applyAlignment="1">
      <alignment horizontal="center"/>
    </xf>
    <xf numFmtId="0" fontId="14" fillId="14" borderId="20" xfId="0" applyFont="1" applyFill="1" applyBorder="1" applyAlignment="1">
      <alignment horizontal="center"/>
    </xf>
    <xf numFmtId="165" fontId="14" fillId="14" borderId="20" xfId="0" applyNumberFormat="1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165" fontId="17" fillId="4" borderId="6" xfId="0" applyNumberFormat="1" applyFont="1" applyFill="1" applyBorder="1" applyAlignment="1">
      <alignment horizontal="center"/>
    </xf>
    <xf numFmtId="0" fontId="18" fillId="0" borderId="6" xfId="0" applyFont="1" applyBorder="1"/>
    <xf numFmtId="14" fontId="19" fillId="0" borderId="6" xfId="0" applyNumberFormat="1" applyFont="1" applyBorder="1" applyAlignment="1">
      <alignment horizontal="center"/>
    </xf>
    <xf numFmtId="14" fontId="19" fillId="0" borderId="0" xfId="0" applyNumberFormat="1" applyFont="1" applyBorder="1"/>
    <xf numFmtId="0" fontId="14" fillId="4" borderId="8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left"/>
    </xf>
    <xf numFmtId="164" fontId="14" fillId="4" borderId="8" xfId="0" applyNumberFormat="1" applyFont="1" applyFill="1" applyBorder="1" applyAlignment="1">
      <alignment horizontal="center"/>
    </xf>
    <xf numFmtId="165" fontId="14" fillId="4" borderId="8" xfId="0" applyNumberFormat="1" applyFont="1" applyFill="1" applyBorder="1" applyAlignment="1">
      <alignment horizontal="center"/>
    </xf>
    <xf numFmtId="0" fontId="14" fillId="4" borderId="8" xfId="0" applyFont="1" applyFill="1" applyBorder="1"/>
    <xf numFmtId="0" fontId="14" fillId="7" borderId="8" xfId="0" applyFont="1" applyFill="1" applyBorder="1" applyAlignment="1">
      <alignment horizontal="center"/>
    </xf>
    <xf numFmtId="0" fontId="14" fillId="15" borderId="6" xfId="0" applyFont="1" applyFill="1" applyBorder="1" applyAlignment="1">
      <alignment horizontal="center"/>
    </xf>
    <xf numFmtId="0" fontId="14" fillId="20" borderId="6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center"/>
    </xf>
    <xf numFmtId="14" fontId="14" fillId="4" borderId="6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8" fillId="13" borderId="0" xfId="0" applyFont="1" applyFill="1" applyBorder="1"/>
    <xf numFmtId="0" fontId="39" fillId="13" borderId="0" xfId="0" applyFont="1" applyFill="1" applyBorder="1"/>
    <xf numFmtId="0" fontId="0" fillId="13" borderId="0" xfId="0" applyFill="1"/>
    <xf numFmtId="0" fontId="17" fillId="9" borderId="3" xfId="0" applyFont="1" applyFill="1" applyBorder="1" applyAlignment="1">
      <alignment horizontal="center"/>
    </xf>
    <xf numFmtId="0" fontId="17" fillId="9" borderId="6" xfId="0" applyFont="1" applyFill="1" applyBorder="1" applyAlignment="1">
      <alignment horizontal="center"/>
    </xf>
    <xf numFmtId="165" fontId="17" fillId="9" borderId="6" xfId="0" applyNumberFormat="1" applyFont="1" applyFill="1" applyBorder="1" applyAlignment="1">
      <alignment horizontal="center"/>
    </xf>
    <xf numFmtId="0" fontId="14" fillId="4" borderId="18" xfId="0" applyFont="1" applyFill="1" applyBorder="1"/>
    <xf numFmtId="0" fontId="20" fillId="4" borderId="23" xfId="0" applyFont="1" applyFill="1" applyBorder="1" applyAlignment="1">
      <alignment horizontal="center"/>
    </xf>
    <xf numFmtId="0" fontId="17" fillId="18" borderId="16" xfId="0" applyFont="1" applyFill="1" applyBorder="1" applyAlignment="1">
      <alignment horizontal="center"/>
    </xf>
    <xf numFmtId="0" fontId="17" fillId="18" borderId="3" xfId="0" applyFont="1" applyFill="1" applyBorder="1" applyAlignment="1">
      <alignment horizontal="center"/>
    </xf>
    <xf numFmtId="0" fontId="17" fillId="18" borderId="17" xfId="0" applyFont="1" applyFill="1" applyBorder="1" applyAlignment="1">
      <alignment horizontal="center"/>
    </xf>
    <xf numFmtId="0" fontId="17" fillId="18" borderId="20" xfId="0" applyFont="1" applyFill="1" applyBorder="1" applyAlignment="1">
      <alignment horizontal="center"/>
    </xf>
    <xf numFmtId="165" fontId="17" fillId="18" borderId="20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left"/>
    </xf>
    <xf numFmtId="164" fontId="7" fillId="4" borderId="6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0" fontId="40" fillId="4" borderId="6" xfId="0" applyFont="1" applyFill="1" applyBorder="1" applyAlignment="1">
      <alignment horizontal="center"/>
    </xf>
    <xf numFmtId="0" fontId="41" fillId="4" borderId="6" xfId="0" applyFont="1" applyFill="1" applyBorder="1" applyAlignment="1">
      <alignment horizontal="center"/>
    </xf>
    <xf numFmtId="0" fontId="17" fillId="0" borderId="1" xfId="0" applyFont="1" applyBorder="1"/>
    <xf numFmtId="0" fontId="0" fillId="4" borderId="0" xfId="0" applyFill="1" applyAlignment="1"/>
    <xf numFmtId="0" fontId="14" fillId="4" borderId="26" xfId="0" applyFont="1" applyFill="1" applyBorder="1" applyAlignment="1">
      <alignment horizontal="center"/>
    </xf>
    <xf numFmtId="165" fontId="14" fillId="4" borderId="26" xfId="0" applyNumberFormat="1" applyFont="1" applyFill="1" applyBorder="1" applyAlignment="1">
      <alignment horizontal="center"/>
    </xf>
    <xf numFmtId="0" fontId="14" fillId="4" borderId="26" xfId="0" applyFont="1" applyFill="1" applyBorder="1" applyAlignment="1">
      <alignment horizontal="left"/>
    </xf>
    <xf numFmtId="0" fontId="31" fillId="4" borderId="5" xfId="0" applyFont="1" applyFill="1" applyBorder="1" applyAlignment="1">
      <alignment horizontal="center"/>
    </xf>
    <xf numFmtId="0" fontId="14" fillId="0" borderId="9" xfId="0" applyFont="1" applyBorder="1"/>
    <xf numFmtId="0" fontId="14" fillId="13" borderId="6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/>
    </xf>
    <xf numFmtId="0" fontId="14" fillId="4" borderId="6" xfId="0" applyFont="1" applyFill="1" applyBorder="1" applyAlignment="1">
      <alignment horizontal="center" vertical="top"/>
    </xf>
    <xf numFmtId="0" fontId="42" fillId="0" borderId="0" xfId="0" applyFont="1"/>
    <xf numFmtId="0" fontId="14" fillId="21" borderId="6" xfId="0" applyFont="1" applyFill="1" applyBorder="1" applyAlignment="1">
      <alignment horizontal="left"/>
    </xf>
    <xf numFmtId="164" fontId="14" fillId="21" borderId="6" xfId="0" applyNumberFormat="1" applyFont="1" applyFill="1" applyBorder="1" applyAlignment="1">
      <alignment horizontal="center"/>
    </xf>
    <xf numFmtId="0" fontId="14" fillId="21" borderId="6" xfId="0" applyFont="1" applyFill="1" applyBorder="1" applyAlignment="1">
      <alignment horizontal="center"/>
    </xf>
    <xf numFmtId="165" fontId="14" fillId="21" borderId="6" xfId="0" applyNumberFormat="1" applyFont="1" applyFill="1" applyBorder="1" applyAlignment="1">
      <alignment horizontal="center"/>
    </xf>
    <xf numFmtId="0" fontId="14" fillId="10" borderId="6" xfId="0" applyFont="1" applyFill="1" applyBorder="1" applyAlignment="1"/>
    <xf numFmtId="0" fontId="14" fillId="8" borderId="6" xfId="0" applyFont="1" applyFill="1" applyBorder="1" applyAlignment="1">
      <alignment horizontal="center"/>
    </xf>
    <xf numFmtId="0" fontId="0" fillId="0" borderId="0" xfId="0" applyBorder="1" applyAlignment="1"/>
    <xf numFmtId="0" fontId="43" fillId="4" borderId="0" xfId="0" applyFont="1" applyFill="1"/>
    <xf numFmtId="0" fontId="45" fillId="4" borderId="0" xfId="0" applyFont="1" applyFill="1" applyBorder="1" applyAlignment="1"/>
    <xf numFmtId="0" fontId="16" fillId="4" borderId="0" xfId="0" applyFont="1" applyFill="1" applyBorder="1"/>
    <xf numFmtId="0" fontId="21" fillId="5" borderId="6" xfId="0" applyFont="1" applyFill="1" applyBorder="1" applyAlignment="1">
      <alignment horizontal="center"/>
    </xf>
    <xf numFmtId="0" fontId="14" fillId="11" borderId="6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20" fillId="12" borderId="23" xfId="0" applyFont="1" applyFill="1" applyBorder="1" applyAlignment="1">
      <alignment horizontal="center"/>
    </xf>
    <xf numFmtId="0" fontId="17" fillId="4" borderId="20" xfId="0" applyFont="1" applyFill="1" applyBorder="1" applyAlignment="1">
      <alignment horizontal="center"/>
    </xf>
    <xf numFmtId="165" fontId="17" fillId="4" borderId="20" xfId="0" applyNumberFormat="1" applyFont="1" applyFill="1" applyBorder="1" applyAlignment="1">
      <alignment horizontal="center"/>
    </xf>
    <xf numFmtId="0" fontId="14" fillId="22" borderId="6" xfId="0" applyFont="1" applyFill="1" applyBorder="1" applyAlignment="1">
      <alignment horizontal="left"/>
    </xf>
    <xf numFmtId="14" fontId="46" fillId="0" borderId="1" xfId="0" applyNumberFormat="1" applyFont="1" applyBorder="1"/>
    <xf numFmtId="0" fontId="7" fillId="0" borderId="1" xfId="0" applyFont="1" applyBorder="1"/>
    <xf numFmtId="0" fontId="47" fillId="0" borderId="1" xfId="0" applyFont="1" applyBorder="1"/>
    <xf numFmtId="0" fontId="7" fillId="0" borderId="0" xfId="0" applyFont="1" applyBorder="1"/>
    <xf numFmtId="0" fontId="8" fillId="4" borderId="11" xfId="0" applyFont="1" applyFill="1" applyBorder="1" applyAlignment="1">
      <alignment horizontal="center"/>
    </xf>
    <xf numFmtId="0" fontId="40" fillId="19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165" fontId="8" fillId="4" borderId="6" xfId="0" applyNumberFormat="1" applyFont="1" applyFill="1" applyBorder="1" applyAlignment="1">
      <alignment horizontal="center"/>
    </xf>
    <xf numFmtId="0" fontId="21" fillId="6" borderId="6" xfId="0" applyFont="1" applyFill="1" applyBorder="1" applyAlignment="1">
      <alignment horizontal="center"/>
    </xf>
    <xf numFmtId="0" fontId="17" fillId="8" borderId="11" xfId="0" applyFont="1" applyFill="1" applyBorder="1" applyAlignment="1">
      <alignment horizontal="center"/>
    </xf>
    <xf numFmtId="0" fontId="14" fillId="8" borderId="6" xfId="0" applyFont="1" applyFill="1" applyBorder="1"/>
    <xf numFmtId="165" fontId="14" fillId="8" borderId="6" xfId="0" applyNumberFormat="1" applyFont="1" applyFill="1" applyBorder="1" applyAlignment="1">
      <alignment horizontal="center"/>
    </xf>
    <xf numFmtId="0" fontId="48" fillId="4" borderId="6" xfId="1" applyFont="1" applyFill="1" applyBorder="1" applyAlignment="1" applyProtection="1">
      <alignment horizontal="center"/>
    </xf>
    <xf numFmtId="14" fontId="14" fillId="4" borderId="6" xfId="0" applyNumberFormat="1" applyFont="1" applyFill="1" applyBorder="1" applyAlignment="1">
      <alignment horizontal="left"/>
    </xf>
    <xf numFmtId="10" fontId="17" fillId="4" borderId="8" xfId="0" applyNumberFormat="1" applyFont="1" applyFill="1" applyBorder="1"/>
    <xf numFmtId="0" fontId="17" fillId="23" borderId="11" xfId="0" applyFont="1" applyFill="1" applyBorder="1" applyAlignment="1">
      <alignment horizontal="center"/>
    </xf>
    <xf numFmtId="0" fontId="21" fillId="23" borderId="6" xfId="0" applyFont="1" applyFill="1" applyBorder="1" applyAlignment="1">
      <alignment horizontal="center"/>
    </xf>
    <xf numFmtId="0" fontId="34" fillId="4" borderId="0" xfId="0" applyFont="1" applyFill="1" applyBorder="1" applyAlignment="1">
      <alignment vertical="center"/>
    </xf>
    <xf numFmtId="0" fontId="20" fillId="12" borderId="6" xfId="0" applyFont="1" applyFill="1" applyBorder="1" applyAlignment="1">
      <alignment horizontal="center"/>
    </xf>
    <xf numFmtId="0" fontId="21" fillId="12" borderId="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16" borderId="0" xfId="0" applyFont="1" applyFill="1" applyBorder="1" applyAlignment="1">
      <alignment horizontal="center" vertical="center" wrapText="1"/>
    </xf>
    <xf numFmtId="0" fontId="44" fillId="10" borderId="0" xfId="0" applyFont="1" applyFill="1" applyBorder="1" applyAlignment="1">
      <alignment horizontal="center" wrapText="1"/>
    </xf>
    <xf numFmtId="0" fontId="15" fillId="9" borderId="0" xfId="0" applyFont="1" applyFill="1" applyBorder="1" applyAlignment="1">
      <alignment horizontal="center" vertical="center" wrapText="1"/>
    </xf>
    <xf numFmtId="0" fontId="15" fillId="18" borderId="0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/>
    </xf>
    <xf numFmtId="0" fontId="15" fillId="5" borderId="0" xfId="0" applyFont="1" applyFill="1" applyBorder="1" applyAlignment="1">
      <alignment horizontal="center" vertical="center" wrapText="1"/>
    </xf>
    <xf numFmtId="0" fontId="15" fillId="14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mailto:70130266-DANIEL//ED@TORRENTES.ME" TargetMode="External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WKI**scarleth.perez@gsm600.com" TargetMode="Externa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A16" workbookViewId="0">
      <selection activeCell="I29" sqref="I29"/>
    </sheetView>
  </sheetViews>
  <sheetFormatPr baseColWidth="10" defaultRowHeight="12.75" x14ac:dyDescent="0.2"/>
  <cols>
    <col min="1" max="1" width="2.7109375" customWidth="1"/>
    <col min="2" max="2" width="8" customWidth="1"/>
    <col min="3" max="3" width="35.42578125" customWidth="1"/>
    <col min="4" max="4" width="15" customWidth="1"/>
    <col min="5" max="5" width="13.7109375" customWidth="1"/>
    <col min="6" max="6" width="6.5703125" bestFit="1" customWidth="1"/>
    <col min="7" max="7" width="10.42578125" customWidth="1"/>
    <col min="8" max="8" width="14" bestFit="1" customWidth="1"/>
    <col min="9" max="9" width="41" customWidth="1"/>
    <col min="10" max="10" width="9.28515625" customWidth="1"/>
    <col min="11" max="11" width="8.7109375" bestFit="1" customWidth="1"/>
    <col min="12" max="12" width="9.5703125" bestFit="1" customWidth="1"/>
  </cols>
  <sheetData>
    <row r="1" spans="1:24" ht="15" thickBot="1" x14ac:dyDescent="0.35">
      <c r="B1" s="41"/>
      <c r="C1" s="41"/>
      <c r="D1" s="44" t="s">
        <v>0</v>
      </c>
      <c r="E1" s="41"/>
      <c r="F1" s="41"/>
      <c r="G1" s="45"/>
      <c r="H1" s="45">
        <v>41364</v>
      </c>
      <c r="I1" s="45"/>
      <c r="J1" s="42"/>
      <c r="K1" s="42"/>
      <c r="L1" s="42"/>
    </row>
    <row r="2" spans="1:24" ht="14.25" x14ac:dyDescent="0.3">
      <c r="A2" s="4"/>
      <c r="B2" s="137" t="s">
        <v>1</v>
      </c>
      <c r="C2" s="137" t="s">
        <v>264</v>
      </c>
      <c r="D2" s="137" t="s">
        <v>3</v>
      </c>
      <c r="E2" s="137" t="s">
        <v>4</v>
      </c>
      <c r="F2" s="137" t="s">
        <v>5</v>
      </c>
      <c r="G2" s="137" t="s">
        <v>6</v>
      </c>
      <c r="H2" s="137" t="s">
        <v>7</v>
      </c>
      <c r="I2" s="137" t="s">
        <v>30</v>
      </c>
      <c r="J2" s="137" t="s">
        <v>10</v>
      </c>
      <c r="K2" s="137" t="s">
        <v>11</v>
      </c>
      <c r="L2" s="137" t="s">
        <v>12</v>
      </c>
    </row>
    <row r="3" spans="1:24" ht="14.25" x14ac:dyDescent="0.3">
      <c r="A3" s="8"/>
      <c r="B3" s="157">
        <v>1</v>
      </c>
      <c r="C3" s="38" t="s">
        <v>593</v>
      </c>
      <c r="D3" s="31">
        <v>41364</v>
      </c>
      <c r="E3" s="31">
        <v>41368</v>
      </c>
      <c r="F3" s="30">
        <v>2</v>
      </c>
      <c r="G3" s="30">
        <v>4</v>
      </c>
      <c r="H3" s="32">
        <v>40</v>
      </c>
      <c r="I3" s="30" t="s">
        <v>594</v>
      </c>
      <c r="J3" s="30" t="s">
        <v>606</v>
      </c>
      <c r="K3" s="30">
        <v>1</v>
      </c>
      <c r="L3" s="30">
        <v>10907</v>
      </c>
    </row>
    <row r="4" spans="1:24" ht="14.25" x14ac:dyDescent="0.3">
      <c r="A4" s="8"/>
      <c r="B4" s="157">
        <v>2</v>
      </c>
      <c r="C4" s="38" t="s">
        <v>587</v>
      </c>
      <c r="D4" s="31">
        <v>41364</v>
      </c>
      <c r="E4" s="31">
        <v>41366</v>
      </c>
      <c r="F4" s="30">
        <v>3</v>
      </c>
      <c r="G4" s="30">
        <v>2</v>
      </c>
      <c r="H4" s="32">
        <v>76</v>
      </c>
      <c r="I4" s="30" t="s">
        <v>588</v>
      </c>
      <c r="J4" s="30"/>
      <c r="K4" s="30">
        <v>1</v>
      </c>
      <c r="L4" s="30">
        <v>11752</v>
      </c>
    </row>
    <row r="5" spans="1:24" ht="14.25" x14ac:dyDescent="0.3">
      <c r="A5" s="8"/>
      <c r="B5" s="157">
        <v>3</v>
      </c>
      <c r="C5" s="38" t="s">
        <v>104</v>
      </c>
      <c r="D5" s="31">
        <v>41363</v>
      </c>
      <c r="E5" s="31">
        <v>41365</v>
      </c>
      <c r="F5" s="30">
        <v>2</v>
      </c>
      <c r="G5" s="30">
        <v>2</v>
      </c>
      <c r="H5" s="32">
        <v>62</v>
      </c>
      <c r="I5" s="30" t="s">
        <v>105</v>
      </c>
      <c r="J5" s="30"/>
      <c r="K5" s="30">
        <v>1</v>
      </c>
      <c r="L5" s="30">
        <v>11139</v>
      </c>
    </row>
    <row r="6" spans="1:24" ht="14.25" x14ac:dyDescent="0.3">
      <c r="A6" s="8"/>
      <c r="B6" s="157">
        <v>4</v>
      </c>
      <c r="C6" s="38" t="s">
        <v>104</v>
      </c>
      <c r="D6" s="31">
        <v>41363</v>
      </c>
      <c r="E6" s="31">
        <v>41365</v>
      </c>
      <c r="F6" s="30">
        <v>2</v>
      </c>
      <c r="G6" s="30">
        <v>2</v>
      </c>
      <c r="H6" s="32">
        <v>62</v>
      </c>
      <c r="I6" s="30" t="s">
        <v>105</v>
      </c>
      <c r="J6" s="30"/>
      <c r="K6" s="30">
        <v>1</v>
      </c>
      <c r="L6" s="30">
        <v>11139</v>
      </c>
    </row>
    <row r="7" spans="1:24" ht="14.25" x14ac:dyDescent="0.3">
      <c r="A7" s="8"/>
      <c r="B7" s="157">
        <v>5</v>
      </c>
      <c r="C7" s="38" t="s">
        <v>104</v>
      </c>
      <c r="D7" s="31">
        <v>41363</v>
      </c>
      <c r="E7" s="31">
        <v>41365</v>
      </c>
      <c r="F7" s="30">
        <v>2</v>
      </c>
      <c r="G7" s="30">
        <v>2</v>
      </c>
      <c r="H7" s="32">
        <v>40</v>
      </c>
      <c r="I7" s="30" t="s">
        <v>106</v>
      </c>
      <c r="J7" s="30"/>
      <c r="K7" s="30">
        <v>1</v>
      </c>
      <c r="L7" s="30">
        <v>11139</v>
      </c>
    </row>
    <row r="8" spans="1:24" ht="14.25" x14ac:dyDescent="0.3">
      <c r="A8" s="8"/>
      <c r="B8" s="75">
        <v>6</v>
      </c>
      <c r="C8" s="38"/>
      <c r="D8" s="31"/>
      <c r="E8" s="31"/>
      <c r="F8" s="31"/>
      <c r="G8" s="30"/>
      <c r="H8" s="32"/>
      <c r="I8" s="30"/>
      <c r="J8" s="30"/>
      <c r="K8" s="30"/>
      <c r="L8" s="30"/>
    </row>
    <row r="9" spans="1:24" ht="14.25" x14ac:dyDescent="0.3">
      <c r="A9" s="8"/>
      <c r="B9" s="75">
        <v>7</v>
      </c>
      <c r="C9" s="38" t="s">
        <v>31</v>
      </c>
      <c r="D9" s="31"/>
      <c r="E9" s="31"/>
      <c r="F9" s="30"/>
      <c r="G9" s="30"/>
      <c r="H9" s="32"/>
      <c r="I9" s="30"/>
      <c r="J9" s="30"/>
      <c r="K9" s="30"/>
      <c r="L9" s="30"/>
    </row>
    <row r="10" spans="1:24" ht="14.25" x14ac:dyDescent="0.3">
      <c r="A10" s="8"/>
      <c r="B10" s="157">
        <v>8</v>
      </c>
      <c r="C10" s="38" t="s">
        <v>584</v>
      </c>
      <c r="D10" s="31">
        <v>41363</v>
      </c>
      <c r="E10" s="31">
        <v>41365</v>
      </c>
      <c r="F10" s="30">
        <v>2</v>
      </c>
      <c r="G10" s="30">
        <v>2</v>
      </c>
      <c r="H10" s="32">
        <v>66</v>
      </c>
      <c r="I10" s="30" t="s">
        <v>592</v>
      </c>
      <c r="J10" s="30">
        <v>307689</v>
      </c>
      <c r="K10" s="30">
        <v>1</v>
      </c>
      <c r="L10" s="30">
        <v>11750</v>
      </c>
    </row>
    <row r="11" spans="1:24" ht="14.25" x14ac:dyDescent="0.3">
      <c r="A11" s="8"/>
      <c r="B11" s="58">
        <v>9</v>
      </c>
      <c r="C11" s="38"/>
      <c r="D11" s="31"/>
      <c r="E11" s="31"/>
      <c r="F11" s="30"/>
      <c r="G11" s="30"/>
      <c r="H11" s="32"/>
      <c r="I11" s="30"/>
      <c r="J11" s="30"/>
      <c r="K11" s="30"/>
      <c r="L11" s="30"/>
    </row>
    <row r="12" spans="1:24" ht="14.25" x14ac:dyDescent="0.3">
      <c r="A12" s="8"/>
      <c r="B12" s="157">
        <v>10</v>
      </c>
      <c r="C12" s="38" t="s">
        <v>587</v>
      </c>
      <c r="D12" s="31">
        <v>41364</v>
      </c>
      <c r="E12" s="31">
        <v>41366</v>
      </c>
      <c r="F12" s="30">
        <v>3</v>
      </c>
      <c r="G12" s="30">
        <v>2</v>
      </c>
      <c r="H12" s="32">
        <v>76</v>
      </c>
      <c r="I12" s="30" t="s">
        <v>588</v>
      </c>
      <c r="J12" s="30"/>
      <c r="K12" s="30">
        <v>1</v>
      </c>
      <c r="L12" s="30">
        <v>11752</v>
      </c>
    </row>
    <row r="13" spans="1:24" ht="14.25" x14ac:dyDescent="0.3">
      <c r="A13" s="8"/>
      <c r="B13" s="157">
        <v>11</v>
      </c>
      <c r="C13" s="38" t="s">
        <v>218</v>
      </c>
      <c r="D13" s="31">
        <v>41364</v>
      </c>
      <c r="E13" s="31">
        <v>41365</v>
      </c>
      <c r="F13" s="30">
        <v>2</v>
      </c>
      <c r="G13" s="30">
        <v>1</v>
      </c>
      <c r="H13" s="32">
        <v>50.76</v>
      </c>
      <c r="I13" s="30" t="s">
        <v>183</v>
      </c>
      <c r="J13" s="30"/>
      <c r="K13" s="30">
        <v>1</v>
      </c>
      <c r="L13" s="30">
        <v>11478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8"/>
      <c r="B14" s="157">
        <v>12</v>
      </c>
      <c r="C14" s="38" t="s">
        <v>29</v>
      </c>
      <c r="D14" s="31">
        <v>41364</v>
      </c>
      <c r="E14" s="31">
        <v>41365</v>
      </c>
      <c r="F14" s="30">
        <v>2</v>
      </c>
      <c r="G14" s="30">
        <v>1</v>
      </c>
      <c r="H14" s="32">
        <v>61.6</v>
      </c>
      <c r="I14" s="30" t="s">
        <v>28</v>
      </c>
      <c r="J14" s="30"/>
      <c r="K14" s="30">
        <v>1</v>
      </c>
      <c r="L14" s="30">
        <v>8203</v>
      </c>
    </row>
    <row r="15" spans="1:24" ht="14.25" x14ac:dyDescent="0.3">
      <c r="A15" s="8"/>
      <c r="B15" s="157">
        <v>13</v>
      </c>
      <c r="C15" s="38" t="s">
        <v>29</v>
      </c>
      <c r="D15" s="31">
        <v>41364</v>
      </c>
      <c r="E15" s="31">
        <v>41365</v>
      </c>
      <c r="F15" s="30">
        <v>2</v>
      </c>
      <c r="G15" s="30">
        <v>1</v>
      </c>
      <c r="H15" s="32">
        <v>61.6</v>
      </c>
      <c r="I15" s="30" t="s">
        <v>28</v>
      </c>
      <c r="J15" s="30"/>
      <c r="K15" s="30">
        <v>1</v>
      </c>
      <c r="L15" s="30">
        <v>8203</v>
      </c>
    </row>
    <row r="16" spans="1:24" ht="14.25" x14ac:dyDescent="0.3">
      <c r="A16" s="8"/>
      <c r="B16" s="182">
        <v>14</v>
      </c>
      <c r="C16" s="38" t="s">
        <v>384</v>
      </c>
      <c r="D16" s="31">
        <v>41364</v>
      </c>
      <c r="E16" s="31">
        <v>41367</v>
      </c>
      <c r="F16" s="30">
        <v>2</v>
      </c>
      <c r="G16" s="30">
        <v>2</v>
      </c>
      <c r="H16" s="32">
        <v>76</v>
      </c>
      <c r="I16" s="30" t="s">
        <v>596</v>
      </c>
      <c r="J16" s="30"/>
      <c r="K16" s="30">
        <v>1</v>
      </c>
      <c r="L16" s="30">
        <v>11634</v>
      </c>
    </row>
    <row r="17" spans="1:12" ht="14.25" x14ac:dyDescent="0.3">
      <c r="A17" s="8"/>
      <c r="B17" s="157">
        <v>15</v>
      </c>
      <c r="C17" s="38" t="s">
        <v>29</v>
      </c>
      <c r="D17" s="31">
        <v>41364</v>
      </c>
      <c r="E17" s="31">
        <v>41365</v>
      </c>
      <c r="F17" s="30">
        <v>1</v>
      </c>
      <c r="G17" s="30">
        <v>1</v>
      </c>
      <c r="H17" s="32">
        <v>51</v>
      </c>
      <c r="I17" s="30" t="s">
        <v>28</v>
      </c>
      <c r="J17" s="30"/>
      <c r="K17" s="30">
        <v>1</v>
      </c>
      <c r="L17" s="30">
        <v>8203</v>
      </c>
    </row>
    <row r="18" spans="1:12" ht="14.25" x14ac:dyDescent="0.3">
      <c r="A18" s="8"/>
      <c r="B18" s="157">
        <v>16</v>
      </c>
      <c r="C18" s="38" t="s">
        <v>29</v>
      </c>
      <c r="D18" s="31">
        <v>41364</v>
      </c>
      <c r="E18" s="31">
        <v>41365</v>
      </c>
      <c r="F18" s="30">
        <v>1</v>
      </c>
      <c r="G18" s="30">
        <v>1</v>
      </c>
      <c r="H18" s="32">
        <v>51</v>
      </c>
      <c r="I18" s="30" t="s">
        <v>28</v>
      </c>
      <c r="J18" s="30"/>
      <c r="K18" s="30">
        <v>1</v>
      </c>
      <c r="L18" s="30">
        <v>8203</v>
      </c>
    </row>
    <row r="19" spans="1:12" ht="14.25" x14ac:dyDescent="0.3">
      <c r="A19" s="8"/>
      <c r="B19" s="75">
        <v>17</v>
      </c>
      <c r="C19" s="38"/>
      <c r="D19" s="31"/>
      <c r="E19" s="31"/>
      <c r="F19" s="30"/>
      <c r="G19" s="30"/>
      <c r="H19" s="32"/>
      <c r="I19" s="30"/>
      <c r="J19" s="30"/>
      <c r="K19" s="30"/>
      <c r="L19" s="30"/>
    </row>
    <row r="20" spans="1:12" ht="14.25" x14ac:dyDescent="0.3">
      <c r="A20" s="8"/>
      <c r="B20" s="157">
        <v>18</v>
      </c>
      <c r="C20" s="38" t="s">
        <v>455</v>
      </c>
      <c r="D20" s="31">
        <v>41364</v>
      </c>
      <c r="E20" s="31">
        <v>41367</v>
      </c>
      <c r="F20" s="30">
        <v>2</v>
      </c>
      <c r="G20" s="30">
        <v>3</v>
      </c>
      <c r="H20" s="32">
        <v>70</v>
      </c>
      <c r="I20" s="30" t="s">
        <v>456</v>
      </c>
      <c r="J20" s="30" t="s">
        <v>599</v>
      </c>
      <c r="K20" s="30">
        <v>1</v>
      </c>
      <c r="L20" s="30">
        <v>11675</v>
      </c>
    </row>
    <row r="21" spans="1:12" ht="14.25" x14ac:dyDescent="0.3">
      <c r="A21" s="8"/>
      <c r="B21" s="75">
        <v>19</v>
      </c>
      <c r="C21" s="38"/>
      <c r="D21" s="31"/>
      <c r="E21" s="31"/>
      <c r="F21" s="30"/>
      <c r="G21" s="30"/>
      <c r="H21" s="32"/>
      <c r="I21" s="30"/>
      <c r="J21" s="30"/>
      <c r="K21" s="30"/>
      <c r="L21" s="30"/>
    </row>
    <row r="22" spans="1:12" ht="14.25" x14ac:dyDescent="0.3">
      <c r="A22" s="8"/>
      <c r="B22" s="278">
        <v>20</v>
      </c>
      <c r="C22" s="38" t="s">
        <v>608</v>
      </c>
      <c r="D22" s="31">
        <v>41364</v>
      </c>
      <c r="E22" s="31">
        <v>41365</v>
      </c>
      <c r="F22" s="30">
        <v>2</v>
      </c>
      <c r="G22" s="30">
        <v>1</v>
      </c>
      <c r="H22" s="32">
        <v>50</v>
      </c>
      <c r="I22" s="30" t="s">
        <v>597</v>
      </c>
      <c r="J22" s="30"/>
      <c r="K22" s="30">
        <v>1</v>
      </c>
      <c r="L22" s="30">
        <v>11754</v>
      </c>
    </row>
    <row r="23" spans="1:12" ht="14.25" x14ac:dyDescent="0.3">
      <c r="A23" s="8"/>
      <c r="B23" s="58">
        <v>21</v>
      </c>
      <c r="C23" s="38"/>
      <c r="D23" s="31"/>
      <c r="E23" s="31"/>
      <c r="F23" s="30"/>
      <c r="G23" s="30"/>
      <c r="H23" s="32"/>
      <c r="I23" s="30"/>
      <c r="J23" s="30"/>
      <c r="K23" s="30"/>
      <c r="L23" s="30"/>
    </row>
    <row r="24" spans="1:12" ht="14.25" x14ac:dyDescent="0.3">
      <c r="A24" s="8"/>
      <c r="B24" s="182">
        <v>22</v>
      </c>
      <c r="C24" s="38" t="s">
        <v>36</v>
      </c>
      <c r="D24" s="31">
        <v>41364</v>
      </c>
      <c r="E24" s="31">
        <v>41367</v>
      </c>
      <c r="F24" s="30">
        <v>2</v>
      </c>
      <c r="G24" s="30">
        <v>3</v>
      </c>
      <c r="H24" s="32">
        <v>61</v>
      </c>
      <c r="I24" s="30" t="s">
        <v>609</v>
      </c>
      <c r="J24" s="30"/>
      <c r="K24" s="30">
        <v>1</v>
      </c>
      <c r="L24" s="30">
        <v>8946</v>
      </c>
    </row>
    <row r="25" spans="1:12" ht="14.25" x14ac:dyDescent="0.3">
      <c r="A25" s="8"/>
      <c r="B25" s="182">
        <v>23</v>
      </c>
      <c r="C25" s="38" t="s">
        <v>116</v>
      </c>
      <c r="D25" s="31">
        <v>41364</v>
      </c>
      <c r="E25" s="31">
        <v>41366</v>
      </c>
      <c r="F25" s="30">
        <v>2</v>
      </c>
      <c r="G25" s="30">
        <v>2</v>
      </c>
      <c r="H25" s="32">
        <v>62</v>
      </c>
      <c r="I25" s="30" t="s">
        <v>610</v>
      </c>
      <c r="J25" s="30"/>
      <c r="K25" s="30">
        <v>1</v>
      </c>
      <c r="L25" s="30">
        <v>11196</v>
      </c>
    </row>
    <row r="26" spans="1:12" ht="14.25" x14ac:dyDescent="0.3">
      <c r="A26" s="8"/>
      <c r="B26" s="277">
        <v>24</v>
      </c>
      <c r="C26" s="38" t="s">
        <v>607</v>
      </c>
      <c r="D26" s="31">
        <v>41364</v>
      </c>
      <c r="E26" s="31">
        <v>41367</v>
      </c>
      <c r="F26" s="30">
        <v>2</v>
      </c>
      <c r="G26" s="30">
        <v>3</v>
      </c>
      <c r="H26" s="32">
        <v>66</v>
      </c>
      <c r="I26" s="30" t="s">
        <v>197</v>
      </c>
      <c r="J26" s="30"/>
      <c r="K26" s="30">
        <v>1</v>
      </c>
      <c r="L26" s="30">
        <v>11435</v>
      </c>
    </row>
    <row r="27" spans="1:12" ht="14.25" x14ac:dyDescent="0.3">
      <c r="A27" s="8"/>
      <c r="B27" s="182">
        <v>25</v>
      </c>
      <c r="C27" s="38" t="s">
        <v>303</v>
      </c>
      <c r="D27" s="31">
        <v>41364</v>
      </c>
      <c r="E27" s="31">
        <v>41365</v>
      </c>
      <c r="F27" s="30">
        <v>3</v>
      </c>
      <c r="G27" s="30">
        <v>1</v>
      </c>
      <c r="H27" s="32">
        <v>60.31</v>
      </c>
      <c r="I27" s="30" t="s">
        <v>602</v>
      </c>
      <c r="J27" s="30" t="s">
        <v>604</v>
      </c>
      <c r="K27" s="30">
        <v>1</v>
      </c>
      <c r="L27" s="30">
        <v>11592</v>
      </c>
    </row>
    <row r="28" spans="1:12" ht="14.25" x14ac:dyDescent="0.3">
      <c r="A28" s="8"/>
      <c r="B28" s="182">
        <v>26</v>
      </c>
      <c r="C28" s="38" t="s">
        <v>302</v>
      </c>
      <c r="D28" s="31">
        <v>41364</v>
      </c>
      <c r="E28" s="31">
        <v>41365</v>
      </c>
      <c r="F28" s="30">
        <v>3</v>
      </c>
      <c r="G28" s="30">
        <v>1</v>
      </c>
      <c r="H28" s="32">
        <v>64.66</v>
      </c>
      <c r="I28" s="30" t="s">
        <v>602</v>
      </c>
      <c r="J28" s="30" t="s">
        <v>605</v>
      </c>
      <c r="K28" s="30">
        <v>1</v>
      </c>
      <c r="L28" s="30">
        <v>11592</v>
      </c>
    </row>
    <row r="29" spans="1:12" ht="14.25" x14ac:dyDescent="0.3">
      <c r="A29" s="8"/>
      <c r="B29" s="58">
        <v>27</v>
      </c>
      <c r="C29" s="38"/>
      <c r="D29" s="31"/>
      <c r="E29" s="31"/>
      <c r="F29" s="30"/>
      <c r="G29" s="30"/>
      <c r="H29" s="32"/>
      <c r="I29" s="30"/>
      <c r="J29" s="30"/>
      <c r="K29" s="30"/>
      <c r="L29" s="30"/>
    </row>
    <row r="30" spans="1:12" ht="14.25" x14ac:dyDescent="0.3">
      <c r="A30" s="8"/>
      <c r="B30" s="157">
        <v>32</v>
      </c>
      <c r="C30" s="38" t="s">
        <v>104</v>
      </c>
      <c r="D30" s="31">
        <v>41363</v>
      </c>
      <c r="E30" s="31">
        <v>41365</v>
      </c>
      <c r="F30" s="30">
        <v>3</v>
      </c>
      <c r="G30" s="30">
        <v>2</v>
      </c>
      <c r="H30" s="32">
        <v>71</v>
      </c>
      <c r="I30" s="30" t="s">
        <v>105</v>
      </c>
      <c r="J30" s="30">
        <v>11962</v>
      </c>
      <c r="K30" s="30">
        <v>1</v>
      </c>
      <c r="L30" s="30">
        <v>11139</v>
      </c>
    </row>
    <row r="31" spans="1:12" ht="14.25" x14ac:dyDescent="0.3">
      <c r="A31" s="8"/>
      <c r="B31" s="58">
        <v>34</v>
      </c>
      <c r="C31" s="38"/>
      <c r="D31" s="31"/>
      <c r="E31" s="31"/>
      <c r="F31" s="30"/>
      <c r="G31" s="30"/>
      <c r="H31" s="32"/>
      <c r="I31" s="30"/>
      <c r="J31" s="30"/>
      <c r="K31" s="30"/>
      <c r="L31" s="30"/>
    </row>
    <row r="32" spans="1:12" ht="14.25" x14ac:dyDescent="0.3">
      <c r="A32" s="8"/>
      <c r="B32" s="157">
        <v>40</v>
      </c>
      <c r="C32" s="38" t="s">
        <v>109</v>
      </c>
      <c r="D32" s="31">
        <v>41362</v>
      </c>
      <c r="E32" s="31">
        <v>41367</v>
      </c>
      <c r="F32" s="30">
        <v>2</v>
      </c>
      <c r="G32" s="30">
        <v>5</v>
      </c>
      <c r="H32" s="32">
        <v>53.56</v>
      </c>
      <c r="I32" s="30" t="s">
        <v>61</v>
      </c>
      <c r="J32" s="30" t="s">
        <v>598</v>
      </c>
      <c r="K32" s="30">
        <v>1</v>
      </c>
      <c r="L32" s="30">
        <v>11162</v>
      </c>
    </row>
    <row r="33" spans="1:12" ht="14.25" x14ac:dyDescent="0.3">
      <c r="A33" s="8"/>
      <c r="B33" s="157">
        <v>50</v>
      </c>
      <c r="C33" s="38" t="s">
        <v>110</v>
      </c>
      <c r="D33" s="31">
        <v>41362</v>
      </c>
      <c r="E33" s="31">
        <v>41367</v>
      </c>
      <c r="F33" s="30">
        <v>3</v>
      </c>
      <c r="G33" s="30">
        <v>5</v>
      </c>
      <c r="H33" s="32">
        <v>67.53</v>
      </c>
      <c r="I33" s="30" t="s">
        <v>61</v>
      </c>
      <c r="J33" s="30"/>
      <c r="K33" s="30">
        <v>1</v>
      </c>
      <c r="L33" s="30">
        <v>11163</v>
      </c>
    </row>
    <row r="34" spans="1:12" ht="14.25" x14ac:dyDescent="0.3">
      <c r="A34" s="8"/>
      <c r="B34" s="157" t="s">
        <v>8</v>
      </c>
      <c r="C34" s="38" t="s">
        <v>29</v>
      </c>
      <c r="D34" s="31">
        <v>41364</v>
      </c>
      <c r="E34" s="31">
        <v>41365</v>
      </c>
      <c r="F34" s="30">
        <v>2</v>
      </c>
      <c r="G34" s="30">
        <v>1</v>
      </c>
      <c r="H34" s="32">
        <v>0</v>
      </c>
      <c r="I34" s="30" t="s">
        <v>28</v>
      </c>
      <c r="J34" s="30" t="s">
        <v>603</v>
      </c>
      <c r="K34" s="30">
        <v>1</v>
      </c>
      <c r="L34" s="30">
        <v>8203</v>
      </c>
    </row>
    <row r="35" spans="1:12" ht="14.25" x14ac:dyDescent="0.3">
      <c r="A35" s="8"/>
      <c r="B35" s="58" t="s">
        <v>9</v>
      </c>
      <c r="C35" s="38"/>
      <c r="D35" s="31"/>
      <c r="E35" s="31"/>
      <c r="F35" s="30"/>
      <c r="G35" s="30"/>
      <c r="H35" s="32"/>
      <c r="I35" s="30"/>
      <c r="J35" s="30"/>
      <c r="K35" s="30"/>
      <c r="L35" s="30"/>
    </row>
    <row r="36" spans="1:12" ht="16.5" customHeight="1" x14ac:dyDescent="0.3">
      <c r="A36" s="8"/>
      <c r="B36" s="43"/>
      <c r="C36" s="154"/>
      <c r="D36" s="154"/>
      <c r="E36" s="154"/>
      <c r="F36" s="30">
        <f>SUM(F3:F35)</f>
        <v>52</v>
      </c>
      <c r="G36" s="30" t="s">
        <v>601</v>
      </c>
      <c r="H36" s="32">
        <f>SUM(H3:H35)</f>
        <v>1400.02</v>
      </c>
      <c r="I36" s="154"/>
      <c r="J36" s="30">
        <f>SUM(K3:K35)</f>
        <v>24</v>
      </c>
      <c r="K36" s="155">
        <f>SUM(J36/34)</f>
        <v>0.70588235294117652</v>
      </c>
      <c r="L36" s="156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ht="12.75" customHeight="1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ht="12.75" customHeight="1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ht="12.75" customHeight="1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ht="12.75" customHeight="1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12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12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x14ac:dyDescent="0.2">
      <c r="A54" s="8"/>
      <c r="B54" s="8"/>
      <c r="I54" s="8"/>
      <c r="J54" s="8"/>
      <c r="K54" s="8"/>
      <c r="L54" s="8"/>
    </row>
    <row r="55" spans="1:12" x14ac:dyDescent="0.2">
      <c r="B55" s="8"/>
      <c r="I55" s="8"/>
      <c r="J55" s="8"/>
      <c r="K55" s="8"/>
      <c r="L55" s="8"/>
    </row>
    <row r="56" spans="1:12" x14ac:dyDescent="0.2">
      <c r="B56" s="8"/>
    </row>
    <row r="57" spans="1:12" x14ac:dyDescent="0.2">
      <c r="B57" s="8"/>
    </row>
    <row r="58" spans="1:12" x14ac:dyDescent="0.2">
      <c r="B58" s="8"/>
    </row>
    <row r="59" spans="1:12" x14ac:dyDescent="0.2">
      <c r="B59" s="8"/>
    </row>
    <row r="60" spans="1:12" x14ac:dyDescent="0.2">
      <c r="B60" s="8"/>
    </row>
    <row r="61" spans="1:12" x14ac:dyDescent="0.2">
      <c r="B61" s="8"/>
    </row>
    <row r="62" spans="1:12" x14ac:dyDescent="0.2">
      <c r="B62" s="8"/>
    </row>
    <row r="63" spans="1:12" x14ac:dyDescent="0.2">
      <c r="B63" s="8"/>
    </row>
    <row r="64" spans="1:12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3" zoomScale="85" zoomScaleNormal="85" workbookViewId="0">
      <selection activeCell="I27" sqref="I27"/>
    </sheetView>
  </sheetViews>
  <sheetFormatPr baseColWidth="10" defaultRowHeight="12.75" x14ac:dyDescent="0.2"/>
  <cols>
    <col min="1" max="1" width="5.7109375" customWidth="1"/>
    <col min="2" max="2" width="9.42578125" bestFit="1" customWidth="1"/>
    <col min="3" max="3" width="36.140625" customWidth="1"/>
    <col min="4" max="4" width="19.42578125" customWidth="1"/>
    <col min="5" max="5" width="18" customWidth="1"/>
    <col min="6" max="6" width="7" bestFit="1" customWidth="1"/>
    <col min="7" max="7" width="11" customWidth="1"/>
    <col min="8" max="8" width="13" bestFit="1" customWidth="1"/>
    <col min="9" max="9" width="50.140625" customWidth="1"/>
    <col min="10" max="10" width="10" customWidth="1"/>
    <col min="11" max="11" width="9.28515625" bestFit="1" customWidth="1"/>
    <col min="12" max="12" width="10.140625" bestFit="1" customWidth="1"/>
  </cols>
  <sheetData>
    <row r="1" spans="1:24" ht="16.5" thickBot="1" x14ac:dyDescent="0.35">
      <c r="B1" s="260"/>
      <c r="C1" s="260"/>
      <c r="D1" s="261" t="s">
        <v>0</v>
      </c>
      <c r="E1" s="260"/>
      <c r="F1" s="260"/>
      <c r="G1" s="259"/>
      <c r="H1" s="259">
        <v>41355</v>
      </c>
      <c r="I1" s="259"/>
      <c r="J1" s="11"/>
      <c r="K1" s="11"/>
      <c r="L1" s="11"/>
    </row>
    <row r="2" spans="1:24" ht="15.75" x14ac:dyDescent="0.3">
      <c r="A2" s="4"/>
      <c r="B2" s="263" t="s">
        <v>1</v>
      </c>
      <c r="C2" s="263" t="s">
        <v>357</v>
      </c>
      <c r="D2" s="263" t="s">
        <v>3</v>
      </c>
      <c r="E2" s="263" t="s">
        <v>4</v>
      </c>
      <c r="F2" s="263" t="s">
        <v>5</v>
      </c>
      <c r="G2" s="263" t="s">
        <v>6</v>
      </c>
      <c r="H2" s="263" t="s">
        <v>7</v>
      </c>
      <c r="I2" s="263" t="s">
        <v>30</v>
      </c>
      <c r="J2" s="263" t="s">
        <v>10</v>
      </c>
      <c r="K2" s="263" t="s">
        <v>11</v>
      </c>
      <c r="L2" s="263" t="s">
        <v>12</v>
      </c>
    </row>
    <row r="3" spans="1:24" ht="15.75" x14ac:dyDescent="0.3">
      <c r="A3" s="8"/>
      <c r="B3" s="264">
        <v>1</v>
      </c>
      <c r="C3" s="225" t="s">
        <v>42</v>
      </c>
      <c r="D3" s="226">
        <v>41354</v>
      </c>
      <c r="E3" s="226">
        <v>41356</v>
      </c>
      <c r="F3" s="29">
        <v>1</v>
      </c>
      <c r="G3" s="29">
        <v>2</v>
      </c>
      <c r="H3" s="227">
        <v>28</v>
      </c>
      <c r="I3" s="29" t="s">
        <v>43</v>
      </c>
      <c r="J3" s="29"/>
      <c r="K3" s="29">
        <v>1</v>
      </c>
      <c r="L3" s="29">
        <v>11456</v>
      </c>
    </row>
    <row r="4" spans="1:24" ht="15.75" x14ac:dyDescent="0.3">
      <c r="A4" s="8"/>
      <c r="B4" s="264">
        <v>2</v>
      </c>
      <c r="C4" s="225" t="s">
        <v>42</v>
      </c>
      <c r="D4" s="226">
        <v>41354</v>
      </c>
      <c r="E4" s="226">
        <v>41356</v>
      </c>
      <c r="F4" s="29">
        <v>1</v>
      </c>
      <c r="G4" s="29">
        <v>2</v>
      </c>
      <c r="H4" s="227">
        <v>28</v>
      </c>
      <c r="I4" s="29" t="s">
        <v>43</v>
      </c>
      <c r="J4" s="29"/>
      <c r="K4" s="29">
        <v>1</v>
      </c>
      <c r="L4" s="29">
        <v>11456</v>
      </c>
    </row>
    <row r="5" spans="1:24" ht="15.75" x14ac:dyDescent="0.3">
      <c r="A5" s="8"/>
      <c r="B5" s="264">
        <v>3</v>
      </c>
      <c r="C5" s="225" t="s">
        <v>42</v>
      </c>
      <c r="D5" s="226">
        <v>41354</v>
      </c>
      <c r="E5" s="226">
        <v>41356</v>
      </c>
      <c r="F5" s="29">
        <v>2</v>
      </c>
      <c r="G5" s="29">
        <v>2</v>
      </c>
      <c r="H5" s="227">
        <v>55</v>
      </c>
      <c r="I5" s="29" t="s">
        <v>43</v>
      </c>
      <c r="J5" s="29"/>
      <c r="K5" s="29">
        <v>1</v>
      </c>
      <c r="L5" s="29">
        <v>11456</v>
      </c>
    </row>
    <row r="6" spans="1:24" ht="15.75" x14ac:dyDescent="0.3">
      <c r="A6" s="8"/>
      <c r="B6" s="264">
        <v>4</v>
      </c>
      <c r="C6" s="225" t="s">
        <v>42</v>
      </c>
      <c r="D6" s="226">
        <v>41354</v>
      </c>
      <c r="E6" s="226">
        <v>41356</v>
      </c>
      <c r="F6" s="29">
        <v>2</v>
      </c>
      <c r="G6" s="29">
        <v>2</v>
      </c>
      <c r="H6" s="227">
        <v>55</v>
      </c>
      <c r="I6" s="29" t="s">
        <v>43</v>
      </c>
      <c r="J6" s="29"/>
      <c r="K6" s="29">
        <v>1</v>
      </c>
      <c r="L6" s="29">
        <v>11456</v>
      </c>
    </row>
    <row r="7" spans="1:24" ht="15.75" x14ac:dyDescent="0.3">
      <c r="A7" s="8"/>
      <c r="B7" s="228">
        <v>5</v>
      </c>
      <c r="C7" s="225"/>
      <c r="D7" s="226"/>
      <c r="E7" s="226"/>
      <c r="F7" s="29"/>
      <c r="G7" s="29"/>
      <c r="H7" s="227"/>
      <c r="I7" s="29"/>
      <c r="J7" s="28"/>
      <c r="K7" s="29"/>
      <c r="L7" s="29"/>
    </row>
    <row r="8" spans="1:24" ht="15.75" x14ac:dyDescent="0.3">
      <c r="A8" s="8"/>
      <c r="B8" s="264">
        <v>6</v>
      </c>
      <c r="C8" s="225" t="s">
        <v>42</v>
      </c>
      <c r="D8" s="226">
        <v>41354</v>
      </c>
      <c r="E8" s="226">
        <v>41356</v>
      </c>
      <c r="F8" s="29">
        <v>1</v>
      </c>
      <c r="G8" s="29">
        <v>2</v>
      </c>
      <c r="H8" s="227">
        <v>50</v>
      </c>
      <c r="I8" s="29" t="s">
        <v>43</v>
      </c>
      <c r="J8" s="29"/>
      <c r="K8" s="29">
        <v>1</v>
      </c>
      <c r="L8" s="29">
        <v>11456</v>
      </c>
    </row>
    <row r="9" spans="1:24" ht="15.75" x14ac:dyDescent="0.3">
      <c r="A9" s="8"/>
      <c r="B9" s="264">
        <v>7</v>
      </c>
      <c r="C9" s="225" t="s">
        <v>42</v>
      </c>
      <c r="D9" s="226">
        <v>41354</v>
      </c>
      <c r="E9" s="226">
        <v>41356</v>
      </c>
      <c r="F9" s="29">
        <v>1</v>
      </c>
      <c r="G9" s="29">
        <v>2</v>
      </c>
      <c r="H9" s="227">
        <v>50</v>
      </c>
      <c r="I9" s="29" t="s">
        <v>43</v>
      </c>
      <c r="J9" s="29"/>
      <c r="K9" s="29">
        <v>1</v>
      </c>
      <c r="L9" s="29">
        <v>11456</v>
      </c>
    </row>
    <row r="10" spans="1:24" ht="15.75" x14ac:dyDescent="0.3">
      <c r="A10" s="8"/>
      <c r="B10" s="56">
        <v>8</v>
      </c>
      <c r="C10" s="225" t="s">
        <v>42</v>
      </c>
      <c r="D10" s="226">
        <v>41354</v>
      </c>
      <c r="E10" s="226">
        <v>41356</v>
      </c>
      <c r="F10" s="29">
        <v>2</v>
      </c>
      <c r="G10" s="29">
        <v>2</v>
      </c>
      <c r="H10" s="227">
        <v>55</v>
      </c>
      <c r="I10" s="29" t="s">
        <v>43</v>
      </c>
      <c r="J10" s="29"/>
      <c r="K10" s="29">
        <v>1</v>
      </c>
      <c r="L10" s="29">
        <v>11456</v>
      </c>
    </row>
    <row r="11" spans="1:24" ht="15.75" x14ac:dyDescent="0.3">
      <c r="A11" s="8"/>
      <c r="B11" s="264">
        <v>9</v>
      </c>
      <c r="C11" s="225" t="s">
        <v>528</v>
      </c>
      <c r="D11" s="226">
        <v>41355</v>
      </c>
      <c r="E11" s="226">
        <v>41356</v>
      </c>
      <c r="F11" s="29">
        <v>1</v>
      </c>
      <c r="G11" s="29">
        <v>1</v>
      </c>
      <c r="H11" s="227">
        <v>73</v>
      </c>
      <c r="I11" s="29" t="s">
        <v>531</v>
      </c>
      <c r="J11" s="28"/>
      <c r="K11" s="29">
        <v>1</v>
      </c>
      <c r="L11" s="29">
        <v>11715</v>
      </c>
    </row>
    <row r="12" spans="1:24" ht="15.75" x14ac:dyDescent="0.3">
      <c r="A12" s="8"/>
      <c r="B12" s="264">
        <v>10</v>
      </c>
      <c r="C12" s="225" t="s">
        <v>42</v>
      </c>
      <c r="D12" s="226">
        <v>41354</v>
      </c>
      <c r="E12" s="226">
        <v>41356</v>
      </c>
      <c r="F12" s="29">
        <v>2</v>
      </c>
      <c r="G12" s="29">
        <v>2</v>
      </c>
      <c r="H12" s="227">
        <v>55</v>
      </c>
      <c r="I12" s="29" t="s">
        <v>43</v>
      </c>
      <c r="J12" s="29"/>
      <c r="K12" s="29">
        <v>1</v>
      </c>
      <c r="L12" s="29">
        <v>11456</v>
      </c>
    </row>
    <row r="13" spans="1:24" ht="15.75" x14ac:dyDescent="0.3">
      <c r="A13" s="8"/>
      <c r="B13" s="56">
        <v>11</v>
      </c>
      <c r="C13" s="225" t="s">
        <v>17</v>
      </c>
      <c r="D13" s="226">
        <v>41355</v>
      </c>
      <c r="E13" s="226">
        <v>41357</v>
      </c>
      <c r="F13" s="29">
        <v>2</v>
      </c>
      <c r="G13" s="29">
        <v>2</v>
      </c>
      <c r="H13" s="227">
        <v>57</v>
      </c>
      <c r="I13" s="29" t="s">
        <v>16</v>
      </c>
      <c r="J13" s="29"/>
      <c r="K13" s="29">
        <v>1</v>
      </c>
      <c r="L13" s="29">
        <v>5862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.75" x14ac:dyDescent="0.3">
      <c r="A14" s="8"/>
      <c r="B14" s="56">
        <v>12</v>
      </c>
      <c r="C14" s="225" t="s">
        <v>535</v>
      </c>
      <c r="D14" s="226">
        <v>41355</v>
      </c>
      <c r="E14" s="226">
        <v>41356</v>
      </c>
      <c r="F14" s="29">
        <v>2</v>
      </c>
      <c r="G14" s="29">
        <v>1</v>
      </c>
      <c r="H14" s="227">
        <v>88</v>
      </c>
      <c r="I14" s="29" t="s">
        <v>536</v>
      </c>
      <c r="J14" s="29">
        <v>779293</v>
      </c>
      <c r="K14" s="29">
        <v>1</v>
      </c>
      <c r="L14" s="29">
        <v>11717</v>
      </c>
      <c r="N14" s="27" t="s">
        <v>31</v>
      </c>
    </row>
    <row r="15" spans="1:24" ht="15.75" x14ac:dyDescent="0.3">
      <c r="A15" s="8"/>
      <c r="B15" s="56">
        <v>13</v>
      </c>
      <c r="C15" s="225" t="s">
        <v>17</v>
      </c>
      <c r="D15" s="226">
        <v>41355</v>
      </c>
      <c r="E15" s="226">
        <v>41357</v>
      </c>
      <c r="F15" s="29">
        <v>2</v>
      </c>
      <c r="G15" s="29">
        <v>2</v>
      </c>
      <c r="H15" s="227">
        <v>57</v>
      </c>
      <c r="I15" s="29" t="s">
        <v>16</v>
      </c>
      <c r="J15" s="29"/>
      <c r="K15" s="29">
        <v>1</v>
      </c>
      <c r="L15" s="29">
        <v>5862</v>
      </c>
    </row>
    <row r="16" spans="1:24" ht="15.75" x14ac:dyDescent="0.3">
      <c r="A16" s="8"/>
      <c r="B16" s="56">
        <v>14</v>
      </c>
      <c r="C16" s="225" t="s">
        <v>17</v>
      </c>
      <c r="D16" s="226">
        <v>41355</v>
      </c>
      <c r="E16" s="226">
        <v>41357</v>
      </c>
      <c r="F16" s="29">
        <v>2</v>
      </c>
      <c r="G16" s="29">
        <v>2</v>
      </c>
      <c r="H16" s="227">
        <v>57</v>
      </c>
      <c r="I16" s="29" t="s">
        <v>16</v>
      </c>
      <c r="J16" s="29"/>
      <c r="K16" s="29">
        <v>1</v>
      </c>
      <c r="L16" s="29">
        <v>5862</v>
      </c>
    </row>
    <row r="17" spans="1:14" ht="15.75" x14ac:dyDescent="0.3">
      <c r="A17" s="8"/>
      <c r="B17" s="56">
        <v>15</v>
      </c>
      <c r="C17" s="225" t="s">
        <v>17</v>
      </c>
      <c r="D17" s="226">
        <v>41355</v>
      </c>
      <c r="E17" s="226">
        <v>41357</v>
      </c>
      <c r="F17" s="29">
        <v>2</v>
      </c>
      <c r="G17" s="29">
        <v>2</v>
      </c>
      <c r="H17" s="227">
        <v>57</v>
      </c>
      <c r="I17" s="29" t="s">
        <v>16</v>
      </c>
      <c r="J17" s="29"/>
      <c r="K17" s="29">
        <v>1</v>
      </c>
      <c r="L17" s="29">
        <v>5862</v>
      </c>
    </row>
    <row r="18" spans="1:14" ht="15.75" x14ac:dyDescent="0.3">
      <c r="A18" s="8"/>
      <c r="B18" s="56">
        <v>16</v>
      </c>
      <c r="C18" s="225" t="s">
        <v>17</v>
      </c>
      <c r="D18" s="226">
        <v>41355</v>
      </c>
      <c r="E18" s="226">
        <v>41357</v>
      </c>
      <c r="F18" s="29">
        <v>2</v>
      </c>
      <c r="G18" s="29">
        <v>2</v>
      </c>
      <c r="H18" s="227">
        <v>57</v>
      </c>
      <c r="I18" s="29" t="s">
        <v>16</v>
      </c>
      <c r="J18" s="29"/>
      <c r="K18" s="29">
        <v>1</v>
      </c>
      <c r="L18" s="29">
        <v>5862</v>
      </c>
    </row>
    <row r="19" spans="1:14" ht="15.75" x14ac:dyDescent="0.3">
      <c r="A19" s="8"/>
      <c r="B19" s="56">
        <v>17</v>
      </c>
      <c r="C19" s="225" t="s">
        <v>17</v>
      </c>
      <c r="D19" s="226">
        <v>41355</v>
      </c>
      <c r="E19" s="226">
        <v>41357</v>
      </c>
      <c r="F19" s="29">
        <v>2</v>
      </c>
      <c r="G19" s="29">
        <v>2</v>
      </c>
      <c r="H19" s="227">
        <v>57</v>
      </c>
      <c r="I19" s="29" t="s">
        <v>16</v>
      </c>
      <c r="J19" s="29"/>
      <c r="K19" s="29">
        <v>1</v>
      </c>
      <c r="L19" s="29">
        <v>5862</v>
      </c>
    </row>
    <row r="20" spans="1:14" ht="15.75" x14ac:dyDescent="0.3">
      <c r="A20" s="8"/>
      <c r="B20" s="56">
        <v>18</v>
      </c>
      <c r="C20" s="225" t="s">
        <v>17</v>
      </c>
      <c r="D20" s="226">
        <v>41355</v>
      </c>
      <c r="E20" s="226">
        <v>41357</v>
      </c>
      <c r="F20" s="29">
        <v>2</v>
      </c>
      <c r="G20" s="29">
        <v>2</v>
      </c>
      <c r="H20" s="227">
        <v>57</v>
      </c>
      <c r="I20" s="29" t="s">
        <v>16</v>
      </c>
      <c r="J20" s="29"/>
      <c r="K20" s="29">
        <v>1</v>
      </c>
      <c r="L20" s="29">
        <v>5862</v>
      </c>
      <c r="N20" s="27" t="s">
        <v>31</v>
      </c>
    </row>
    <row r="21" spans="1:14" ht="15.75" x14ac:dyDescent="0.3">
      <c r="A21" s="8"/>
      <c r="B21" s="56">
        <v>19</v>
      </c>
      <c r="C21" s="225" t="s">
        <v>17</v>
      </c>
      <c r="D21" s="226">
        <v>41355</v>
      </c>
      <c r="E21" s="226">
        <v>41357</v>
      </c>
      <c r="F21" s="29">
        <v>1</v>
      </c>
      <c r="G21" s="29">
        <v>2</v>
      </c>
      <c r="H21" s="227">
        <v>53</v>
      </c>
      <c r="I21" s="29" t="s">
        <v>16</v>
      </c>
      <c r="J21" s="29"/>
      <c r="K21" s="29">
        <v>1</v>
      </c>
      <c r="L21" s="29">
        <v>5862</v>
      </c>
    </row>
    <row r="22" spans="1:14" ht="15.75" x14ac:dyDescent="0.3">
      <c r="A22" s="8"/>
      <c r="B22" s="56">
        <v>20</v>
      </c>
      <c r="C22" s="225" t="s">
        <v>17</v>
      </c>
      <c r="D22" s="226">
        <v>41355</v>
      </c>
      <c r="E22" s="226">
        <v>41357</v>
      </c>
      <c r="F22" s="29">
        <v>1</v>
      </c>
      <c r="G22" s="29">
        <v>2</v>
      </c>
      <c r="H22" s="227">
        <v>53</v>
      </c>
      <c r="I22" s="29" t="s">
        <v>16</v>
      </c>
      <c r="J22" s="29"/>
      <c r="K22" s="29">
        <v>1</v>
      </c>
      <c r="L22" s="29">
        <v>5862</v>
      </c>
    </row>
    <row r="23" spans="1:14" ht="15.75" x14ac:dyDescent="0.3">
      <c r="A23" s="8"/>
      <c r="B23" s="56">
        <v>21</v>
      </c>
      <c r="C23" s="225" t="s">
        <v>17</v>
      </c>
      <c r="D23" s="226">
        <v>41355</v>
      </c>
      <c r="E23" s="226">
        <v>41357</v>
      </c>
      <c r="F23" s="29">
        <v>2</v>
      </c>
      <c r="G23" s="29">
        <v>2</v>
      </c>
      <c r="H23" s="227">
        <v>57</v>
      </c>
      <c r="I23" s="29" t="s">
        <v>16</v>
      </c>
      <c r="J23" s="29"/>
      <c r="K23" s="29">
        <v>1</v>
      </c>
      <c r="L23" s="29">
        <v>5862</v>
      </c>
    </row>
    <row r="24" spans="1:14" ht="15.75" x14ac:dyDescent="0.3">
      <c r="A24" s="8"/>
      <c r="B24" s="56">
        <v>22</v>
      </c>
      <c r="C24" s="225" t="s">
        <v>198</v>
      </c>
      <c r="D24" s="226">
        <v>41355</v>
      </c>
      <c r="E24" s="226">
        <v>41357</v>
      </c>
      <c r="F24" s="29">
        <v>2</v>
      </c>
      <c r="G24" s="29">
        <v>2</v>
      </c>
      <c r="H24" s="227">
        <v>59</v>
      </c>
      <c r="I24" s="29" t="s">
        <v>76</v>
      </c>
      <c r="J24" s="29" t="s">
        <v>534</v>
      </c>
      <c r="K24" s="29">
        <v>1</v>
      </c>
      <c r="L24" s="29">
        <v>11437</v>
      </c>
    </row>
    <row r="25" spans="1:14" ht="15.75" x14ac:dyDescent="0.3">
      <c r="A25" s="8"/>
      <c r="B25" s="264">
        <v>23</v>
      </c>
      <c r="C25" s="225" t="s">
        <v>169</v>
      </c>
      <c r="D25" s="226">
        <v>41354</v>
      </c>
      <c r="E25" s="226">
        <v>41356</v>
      </c>
      <c r="F25" s="29">
        <v>2</v>
      </c>
      <c r="G25" s="29">
        <v>2</v>
      </c>
      <c r="H25" s="227">
        <v>49</v>
      </c>
      <c r="I25" s="29" t="s">
        <v>170</v>
      </c>
      <c r="J25" s="29">
        <v>415934</v>
      </c>
      <c r="K25" s="29">
        <v>1</v>
      </c>
      <c r="L25" s="29">
        <v>11391</v>
      </c>
    </row>
    <row r="26" spans="1:14" ht="15.75" x14ac:dyDescent="0.3">
      <c r="A26" s="8"/>
      <c r="B26" s="264">
        <v>24</v>
      </c>
      <c r="C26" s="225" t="s">
        <v>49</v>
      </c>
      <c r="D26" s="226">
        <v>41355</v>
      </c>
      <c r="E26" s="226">
        <v>41358</v>
      </c>
      <c r="F26" s="29">
        <v>2</v>
      </c>
      <c r="G26" s="29">
        <v>3</v>
      </c>
      <c r="H26" s="227">
        <v>66</v>
      </c>
      <c r="I26" s="29" t="s">
        <v>51</v>
      </c>
      <c r="J26" s="29"/>
      <c r="K26" s="29">
        <v>1</v>
      </c>
      <c r="L26" s="29">
        <v>9919</v>
      </c>
    </row>
    <row r="27" spans="1:14" ht="15.75" x14ac:dyDescent="0.3">
      <c r="A27" s="8"/>
      <c r="B27" s="264">
        <v>25</v>
      </c>
      <c r="C27" s="225" t="s">
        <v>50</v>
      </c>
      <c r="D27" s="226">
        <v>41355</v>
      </c>
      <c r="E27" s="226">
        <v>41358</v>
      </c>
      <c r="F27" s="29">
        <v>2</v>
      </c>
      <c r="G27" s="29">
        <v>3</v>
      </c>
      <c r="H27" s="227">
        <v>66</v>
      </c>
      <c r="I27" s="29" t="s">
        <v>51</v>
      </c>
      <c r="J27" s="29"/>
      <c r="K27" s="29">
        <v>1</v>
      </c>
      <c r="L27" s="29">
        <v>9919</v>
      </c>
    </row>
    <row r="28" spans="1:14" ht="15.75" x14ac:dyDescent="0.3">
      <c r="A28" s="8"/>
      <c r="B28" s="264">
        <v>26</v>
      </c>
      <c r="C28" s="225" t="s">
        <v>67</v>
      </c>
      <c r="D28" s="226">
        <v>40989</v>
      </c>
      <c r="E28" s="226">
        <v>40991</v>
      </c>
      <c r="F28" s="29">
        <v>2</v>
      </c>
      <c r="G28" s="29">
        <v>2</v>
      </c>
      <c r="H28" s="227">
        <v>66</v>
      </c>
      <c r="I28" s="29" t="s">
        <v>68</v>
      </c>
      <c r="J28" s="29"/>
      <c r="K28" s="29">
        <v>1</v>
      </c>
      <c r="L28" s="29">
        <v>10623</v>
      </c>
    </row>
    <row r="29" spans="1:14" ht="15.75" x14ac:dyDescent="0.3">
      <c r="A29" s="8"/>
      <c r="B29" s="264">
        <v>27</v>
      </c>
      <c r="C29" s="225" t="s">
        <v>67</v>
      </c>
      <c r="D29" s="226">
        <v>40989</v>
      </c>
      <c r="E29" s="226">
        <v>40991</v>
      </c>
      <c r="F29" s="29">
        <v>1</v>
      </c>
      <c r="G29" s="29">
        <v>2</v>
      </c>
      <c r="H29" s="227">
        <v>55</v>
      </c>
      <c r="I29" s="29" t="s">
        <v>68</v>
      </c>
      <c r="J29" s="29"/>
      <c r="K29" s="29">
        <v>1</v>
      </c>
      <c r="L29" s="29">
        <v>10623</v>
      </c>
    </row>
    <row r="30" spans="1:14" ht="15.75" x14ac:dyDescent="0.3">
      <c r="A30" s="8"/>
      <c r="B30" s="264">
        <v>32</v>
      </c>
      <c r="C30" s="225" t="s">
        <v>211</v>
      </c>
      <c r="D30" s="226">
        <v>41327</v>
      </c>
      <c r="E30" s="226">
        <v>41329</v>
      </c>
      <c r="F30" s="29">
        <v>2</v>
      </c>
      <c r="G30" s="29">
        <v>2</v>
      </c>
      <c r="H30" s="227">
        <v>55.62</v>
      </c>
      <c r="I30" s="29" t="s">
        <v>144</v>
      </c>
      <c r="J30" s="29">
        <v>854760</v>
      </c>
      <c r="K30" s="29">
        <v>1</v>
      </c>
      <c r="L30" s="29">
        <v>11468</v>
      </c>
    </row>
    <row r="31" spans="1:14" ht="15.75" x14ac:dyDescent="0.3">
      <c r="A31" s="8"/>
      <c r="B31" s="264">
        <v>34</v>
      </c>
      <c r="C31" s="225" t="s">
        <v>212</v>
      </c>
      <c r="D31" s="226">
        <v>41355</v>
      </c>
      <c r="E31" s="226">
        <v>41722</v>
      </c>
      <c r="F31" s="29">
        <v>2</v>
      </c>
      <c r="G31" s="29">
        <v>2</v>
      </c>
      <c r="H31" s="227">
        <v>56</v>
      </c>
      <c r="I31" s="29" t="s">
        <v>144</v>
      </c>
      <c r="J31" s="29"/>
      <c r="K31" s="29">
        <v>1</v>
      </c>
      <c r="L31" s="29">
        <v>11467</v>
      </c>
    </row>
    <row r="32" spans="1:14" ht="15.75" x14ac:dyDescent="0.3">
      <c r="A32" s="8"/>
      <c r="B32" s="264">
        <v>40</v>
      </c>
      <c r="C32" s="225" t="s">
        <v>323</v>
      </c>
      <c r="D32" s="226">
        <v>41354</v>
      </c>
      <c r="E32" s="226">
        <v>41356</v>
      </c>
      <c r="F32" s="29">
        <v>4</v>
      </c>
      <c r="G32" s="29">
        <v>1</v>
      </c>
      <c r="H32" s="227">
        <v>83.56</v>
      </c>
      <c r="I32" s="29" t="s">
        <v>152</v>
      </c>
      <c r="J32" s="29">
        <v>886893</v>
      </c>
      <c r="K32" s="29">
        <v>1</v>
      </c>
      <c r="L32" s="29">
        <v>11601</v>
      </c>
      <c r="M32" s="27" t="s">
        <v>31</v>
      </c>
    </row>
    <row r="33" spans="1:12" ht="15.75" x14ac:dyDescent="0.3">
      <c r="A33" s="8"/>
      <c r="B33" s="229">
        <v>50</v>
      </c>
      <c r="C33" s="225"/>
      <c r="D33" s="226"/>
      <c r="E33" s="226"/>
      <c r="F33" s="29"/>
      <c r="G33" s="29"/>
      <c r="H33" s="227"/>
      <c r="I33" s="29"/>
      <c r="J33" s="29"/>
      <c r="K33" s="29"/>
      <c r="L33" s="29"/>
    </row>
    <row r="34" spans="1:12" ht="15.75" x14ac:dyDescent="0.3">
      <c r="A34" s="8"/>
      <c r="B34" s="264" t="s">
        <v>8</v>
      </c>
      <c r="C34" s="225" t="s">
        <v>17</v>
      </c>
      <c r="D34" s="226">
        <v>41355</v>
      </c>
      <c r="E34" s="226">
        <v>41357</v>
      </c>
      <c r="F34" s="29">
        <v>2</v>
      </c>
      <c r="G34" s="29">
        <v>2</v>
      </c>
      <c r="H34" s="227">
        <v>0</v>
      </c>
      <c r="I34" s="29" t="s">
        <v>16</v>
      </c>
      <c r="J34" s="29" t="s">
        <v>530</v>
      </c>
      <c r="K34" s="29">
        <v>1</v>
      </c>
      <c r="L34" s="29">
        <v>5862</v>
      </c>
    </row>
    <row r="35" spans="1:12" ht="15.75" x14ac:dyDescent="0.3">
      <c r="A35" s="8"/>
      <c r="B35" s="264" t="s">
        <v>9</v>
      </c>
      <c r="C35" s="225" t="s">
        <v>42</v>
      </c>
      <c r="D35" s="226">
        <v>41354</v>
      </c>
      <c r="E35" s="226">
        <v>41356</v>
      </c>
      <c r="F35" s="29">
        <v>2</v>
      </c>
      <c r="G35" s="29">
        <v>2</v>
      </c>
      <c r="H35" s="227">
        <v>0</v>
      </c>
      <c r="I35" s="29" t="s">
        <v>514</v>
      </c>
      <c r="J35" s="29" t="s">
        <v>527</v>
      </c>
      <c r="K35" s="29">
        <v>1</v>
      </c>
      <c r="L35" s="29">
        <v>11456</v>
      </c>
    </row>
    <row r="36" spans="1:12" ht="16.5" customHeight="1" x14ac:dyDescent="0.3">
      <c r="A36" s="8"/>
      <c r="B36" s="262"/>
      <c r="C36" s="262"/>
      <c r="D36" s="262"/>
      <c r="E36" s="262"/>
      <c r="F36" s="265">
        <f>SUM(F3:F35)</f>
        <v>56</v>
      </c>
      <c r="G36" s="265" t="s">
        <v>388</v>
      </c>
      <c r="H36" s="266">
        <f>SUM(H3:H35)</f>
        <v>1655.1799999999998</v>
      </c>
      <c r="I36" s="262"/>
      <c r="J36" s="24">
        <f>SUM(K3:K35)</f>
        <v>31</v>
      </c>
      <c r="K36" s="10">
        <f>SUM(J36/34)</f>
        <v>0.91176470588235292</v>
      </c>
      <c r="L36" s="11"/>
    </row>
    <row r="37" spans="1:12" x14ac:dyDescent="0.2">
      <c r="A37" s="8"/>
      <c r="B37" s="8"/>
      <c r="C37" s="54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70" orientation="landscape" horizontalDpi="0" verticalDpi="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" workbookViewId="0">
      <selection activeCell="C23" sqref="C23"/>
    </sheetView>
  </sheetViews>
  <sheetFormatPr baseColWidth="10" defaultRowHeight="12.75" x14ac:dyDescent="0.2"/>
  <cols>
    <col min="1" max="1" width="2.5703125" customWidth="1"/>
    <col min="2" max="2" width="8.28515625" customWidth="1"/>
    <col min="3" max="3" width="32.28515625" customWidth="1"/>
    <col min="4" max="4" width="16.28515625" customWidth="1"/>
    <col min="5" max="5" width="13.28515625" bestFit="1" customWidth="1"/>
    <col min="6" max="6" width="6" bestFit="1" customWidth="1"/>
    <col min="7" max="7" width="10.85546875" customWidth="1"/>
    <col min="8" max="8" width="11.5703125" bestFit="1" customWidth="1"/>
    <col min="9" max="9" width="37" customWidth="1"/>
    <col min="10" max="10" width="15.85546875" customWidth="1"/>
    <col min="11" max="12" width="10.42578125" customWidth="1"/>
  </cols>
  <sheetData>
    <row r="1" spans="1:24" ht="15" thickBot="1" x14ac:dyDescent="0.35">
      <c r="B1" s="110"/>
      <c r="C1" s="111"/>
      <c r="D1" s="112" t="s">
        <v>0</v>
      </c>
      <c r="E1" s="111"/>
      <c r="F1" s="111"/>
      <c r="G1" s="113"/>
      <c r="H1" s="113">
        <v>41354</v>
      </c>
      <c r="I1" s="113"/>
      <c r="J1" s="114"/>
      <c r="K1" s="114"/>
      <c r="L1" s="115"/>
    </row>
    <row r="2" spans="1:24" ht="14.25" x14ac:dyDescent="0.3">
      <c r="A2" s="8"/>
      <c r="B2" s="254" t="s">
        <v>1</v>
      </c>
      <c r="C2" s="137" t="s">
        <v>264</v>
      </c>
      <c r="D2" s="137" t="s">
        <v>3</v>
      </c>
      <c r="E2" s="137" t="s">
        <v>4</v>
      </c>
      <c r="F2" s="137" t="s">
        <v>5</v>
      </c>
      <c r="G2" s="137" t="s">
        <v>6</v>
      </c>
      <c r="H2" s="137" t="s">
        <v>7</v>
      </c>
      <c r="I2" s="137" t="s">
        <v>30</v>
      </c>
      <c r="J2" s="137" t="s">
        <v>10</v>
      </c>
      <c r="K2" s="137" t="s">
        <v>11</v>
      </c>
      <c r="L2" s="145" t="s">
        <v>12</v>
      </c>
    </row>
    <row r="3" spans="1:24" ht="14.25" x14ac:dyDescent="0.3">
      <c r="A3" s="8"/>
      <c r="B3" s="146">
        <v>1</v>
      </c>
      <c r="C3" s="38" t="s">
        <v>42</v>
      </c>
      <c r="D3" s="31">
        <v>41354</v>
      </c>
      <c r="E3" s="31">
        <v>41356</v>
      </c>
      <c r="F3" s="30">
        <v>1</v>
      </c>
      <c r="G3" s="30">
        <v>2</v>
      </c>
      <c r="H3" s="32">
        <v>28</v>
      </c>
      <c r="I3" s="30" t="s">
        <v>43</v>
      </c>
      <c r="J3" s="30"/>
      <c r="K3" s="30">
        <v>1</v>
      </c>
      <c r="L3" s="119">
        <v>11456</v>
      </c>
    </row>
    <row r="4" spans="1:24" ht="14.25" x14ac:dyDescent="0.3">
      <c r="A4" s="8"/>
      <c r="B4" s="146">
        <v>2</v>
      </c>
      <c r="C4" s="38" t="s">
        <v>42</v>
      </c>
      <c r="D4" s="31">
        <v>41354</v>
      </c>
      <c r="E4" s="31">
        <v>41356</v>
      </c>
      <c r="F4" s="30">
        <v>1</v>
      </c>
      <c r="G4" s="30">
        <v>2</v>
      </c>
      <c r="H4" s="32">
        <v>28</v>
      </c>
      <c r="I4" s="30" t="s">
        <v>43</v>
      </c>
      <c r="J4" s="30"/>
      <c r="K4" s="30">
        <v>1</v>
      </c>
      <c r="L4" s="119">
        <v>11456</v>
      </c>
    </row>
    <row r="5" spans="1:24" ht="14.25" x14ac:dyDescent="0.3">
      <c r="A5" s="8"/>
      <c r="B5" s="146">
        <v>3</v>
      </c>
      <c r="C5" s="38" t="s">
        <v>42</v>
      </c>
      <c r="D5" s="31">
        <v>41354</v>
      </c>
      <c r="E5" s="31">
        <v>41356</v>
      </c>
      <c r="F5" s="30">
        <v>2</v>
      </c>
      <c r="G5" s="30">
        <v>2</v>
      </c>
      <c r="H5" s="32">
        <v>55</v>
      </c>
      <c r="I5" s="30" t="s">
        <v>43</v>
      </c>
      <c r="J5" s="30"/>
      <c r="K5" s="30">
        <v>1</v>
      </c>
      <c r="L5" s="119">
        <v>11456</v>
      </c>
    </row>
    <row r="6" spans="1:24" ht="14.25" x14ac:dyDescent="0.3">
      <c r="A6" s="8"/>
      <c r="B6" s="146">
        <v>4</v>
      </c>
      <c r="C6" s="38" t="s">
        <v>42</v>
      </c>
      <c r="D6" s="31">
        <v>41354</v>
      </c>
      <c r="E6" s="31">
        <v>41356</v>
      </c>
      <c r="F6" s="30">
        <v>2</v>
      </c>
      <c r="G6" s="30">
        <v>2</v>
      </c>
      <c r="H6" s="32">
        <v>55</v>
      </c>
      <c r="I6" s="30" t="s">
        <v>43</v>
      </c>
      <c r="J6" s="30"/>
      <c r="K6" s="30">
        <v>1</v>
      </c>
      <c r="L6" s="119">
        <v>11456</v>
      </c>
    </row>
    <row r="7" spans="1:24" ht="14.25" x14ac:dyDescent="0.3">
      <c r="A7" s="8"/>
      <c r="B7" s="219">
        <v>5</v>
      </c>
      <c r="C7" s="38"/>
      <c r="D7" s="31"/>
      <c r="E7" s="31"/>
      <c r="F7" s="30"/>
      <c r="G7" s="30"/>
      <c r="H7" s="32"/>
      <c r="I7" s="30"/>
      <c r="J7" s="46"/>
      <c r="K7" s="30"/>
      <c r="L7" s="119"/>
    </row>
    <row r="8" spans="1:24" ht="14.25" x14ac:dyDescent="0.3">
      <c r="A8" s="8"/>
      <c r="B8" s="146">
        <v>6</v>
      </c>
      <c r="C8" s="38" t="s">
        <v>42</v>
      </c>
      <c r="D8" s="31">
        <v>41354</v>
      </c>
      <c r="E8" s="31">
        <v>41356</v>
      </c>
      <c r="F8" s="30">
        <v>1</v>
      </c>
      <c r="G8" s="30">
        <v>2</v>
      </c>
      <c r="H8" s="32">
        <v>50</v>
      </c>
      <c r="I8" s="30" t="s">
        <v>43</v>
      </c>
      <c r="J8" s="30"/>
      <c r="K8" s="30">
        <v>1</v>
      </c>
      <c r="L8" s="119">
        <v>11456</v>
      </c>
    </row>
    <row r="9" spans="1:24" ht="14.25" x14ac:dyDescent="0.3">
      <c r="A9" s="8"/>
      <c r="B9" s="146">
        <v>7</v>
      </c>
      <c r="C9" s="38" t="s">
        <v>42</v>
      </c>
      <c r="D9" s="31">
        <v>41354</v>
      </c>
      <c r="E9" s="31">
        <v>41356</v>
      </c>
      <c r="F9" s="30">
        <v>1</v>
      </c>
      <c r="G9" s="30">
        <v>2</v>
      </c>
      <c r="H9" s="32">
        <v>50</v>
      </c>
      <c r="I9" s="30" t="s">
        <v>43</v>
      </c>
      <c r="J9" s="30"/>
      <c r="K9" s="30">
        <v>1</v>
      </c>
      <c r="L9" s="119">
        <v>11456</v>
      </c>
    </row>
    <row r="10" spans="1:24" ht="14.25" x14ac:dyDescent="0.3">
      <c r="A10" s="8"/>
      <c r="B10" s="146">
        <v>8</v>
      </c>
      <c r="C10" s="38" t="s">
        <v>42</v>
      </c>
      <c r="D10" s="31">
        <v>41354</v>
      </c>
      <c r="E10" s="31">
        <v>41356</v>
      </c>
      <c r="F10" s="30">
        <v>2</v>
      </c>
      <c r="G10" s="30">
        <v>2</v>
      </c>
      <c r="H10" s="32">
        <v>55</v>
      </c>
      <c r="I10" s="30" t="s">
        <v>43</v>
      </c>
      <c r="J10" s="30" t="s">
        <v>526</v>
      </c>
      <c r="K10" s="30">
        <v>1</v>
      </c>
      <c r="L10" s="119">
        <v>11456</v>
      </c>
    </row>
    <row r="11" spans="1:24" ht="14.25" x14ac:dyDescent="0.3">
      <c r="A11" s="8"/>
      <c r="B11" s="146">
        <v>9</v>
      </c>
      <c r="C11" s="38" t="s">
        <v>499</v>
      </c>
      <c r="D11" s="31">
        <v>41354</v>
      </c>
      <c r="E11" s="31">
        <v>41355</v>
      </c>
      <c r="F11" s="30">
        <v>1</v>
      </c>
      <c r="G11" s="30">
        <v>1</v>
      </c>
      <c r="H11" s="32">
        <v>34</v>
      </c>
      <c r="I11" s="30" t="s">
        <v>500</v>
      </c>
      <c r="J11" s="46"/>
      <c r="K11" s="30">
        <v>1</v>
      </c>
      <c r="L11" s="119">
        <v>11708</v>
      </c>
    </row>
    <row r="12" spans="1:24" ht="14.25" x14ac:dyDescent="0.3">
      <c r="A12" s="8"/>
      <c r="B12" s="146">
        <v>10</v>
      </c>
      <c r="C12" s="38" t="s">
        <v>42</v>
      </c>
      <c r="D12" s="31">
        <v>41354</v>
      </c>
      <c r="E12" s="31">
        <v>41356</v>
      </c>
      <c r="F12" s="30">
        <v>2</v>
      </c>
      <c r="G12" s="30">
        <v>2</v>
      </c>
      <c r="H12" s="32">
        <v>55</v>
      </c>
      <c r="I12" s="30" t="s">
        <v>43</v>
      </c>
      <c r="J12" s="30"/>
      <c r="K12" s="30">
        <v>1</v>
      </c>
      <c r="L12" s="119">
        <v>11456</v>
      </c>
    </row>
    <row r="13" spans="1:24" ht="14.25" x14ac:dyDescent="0.3">
      <c r="A13" s="8"/>
      <c r="B13" s="146">
        <v>11</v>
      </c>
      <c r="C13" s="38" t="s">
        <v>505</v>
      </c>
      <c r="D13" s="31">
        <v>41353</v>
      </c>
      <c r="E13" s="31">
        <v>41354</v>
      </c>
      <c r="F13" s="30">
        <v>1</v>
      </c>
      <c r="G13" s="30">
        <v>1</v>
      </c>
      <c r="H13" s="32">
        <v>41</v>
      </c>
      <c r="I13" s="30" t="s">
        <v>506</v>
      </c>
      <c r="J13" s="30"/>
      <c r="K13" s="30">
        <v>1</v>
      </c>
      <c r="L13" s="119">
        <v>11701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8"/>
      <c r="B14" s="146">
        <v>12</v>
      </c>
      <c r="C14" s="38" t="s">
        <v>475</v>
      </c>
      <c r="D14" s="31">
        <v>41354</v>
      </c>
      <c r="E14" s="31">
        <v>41355</v>
      </c>
      <c r="F14" s="30">
        <v>1</v>
      </c>
      <c r="G14" s="30">
        <v>1</v>
      </c>
      <c r="H14" s="32">
        <v>34</v>
      </c>
      <c r="I14" s="30" t="s">
        <v>476</v>
      </c>
      <c r="J14" s="46" t="s">
        <v>525</v>
      </c>
      <c r="K14" s="30">
        <v>1</v>
      </c>
      <c r="L14" s="119">
        <v>11684</v>
      </c>
    </row>
    <row r="15" spans="1:24" ht="14.25" x14ac:dyDescent="0.3">
      <c r="A15" s="8"/>
      <c r="B15" s="255">
        <v>13</v>
      </c>
      <c r="C15" s="258" t="s">
        <v>515</v>
      </c>
      <c r="D15" s="31">
        <v>41354</v>
      </c>
      <c r="E15" s="31">
        <v>41355</v>
      </c>
      <c r="F15" s="30">
        <v>1</v>
      </c>
      <c r="G15" s="30">
        <v>1</v>
      </c>
      <c r="H15" s="32">
        <v>41</v>
      </c>
      <c r="I15" s="30" t="s">
        <v>517</v>
      </c>
      <c r="J15" s="30"/>
      <c r="K15" s="30">
        <v>1</v>
      </c>
      <c r="L15" s="119">
        <v>11710</v>
      </c>
    </row>
    <row r="16" spans="1:24" ht="14.25" x14ac:dyDescent="0.3">
      <c r="A16" s="8"/>
      <c r="B16" s="255">
        <v>14</v>
      </c>
      <c r="C16" s="258" t="s">
        <v>516</v>
      </c>
      <c r="D16" s="31">
        <v>41354</v>
      </c>
      <c r="E16" s="31">
        <v>41355</v>
      </c>
      <c r="F16" s="30">
        <v>1</v>
      </c>
      <c r="G16" s="30">
        <v>1</v>
      </c>
      <c r="H16" s="32">
        <v>41</v>
      </c>
      <c r="I16" s="30" t="s">
        <v>517</v>
      </c>
      <c r="J16" s="30"/>
      <c r="K16" s="30">
        <v>1</v>
      </c>
      <c r="L16" s="119">
        <v>11710</v>
      </c>
    </row>
    <row r="17" spans="1:12" ht="14.25" x14ac:dyDescent="0.3">
      <c r="A17" s="8"/>
      <c r="B17" s="146">
        <v>15</v>
      </c>
      <c r="C17" s="38" t="s">
        <v>524</v>
      </c>
      <c r="D17" s="31">
        <v>41354</v>
      </c>
      <c r="E17" s="31">
        <v>41355</v>
      </c>
      <c r="F17" s="30">
        <v>2</v>
      </c>
      <c r="G17" s="30">
        <v>1</v>
      </c>
      <c r="H17" s="32">
        <v>88</v>
      </c>
      <c r="I17" s="30" t="s">
        <v>521</v>
      </c>
      <c r="J17" s="30"/>
      <c r="K17" s="30">
        <v>1</v>
      </c>
      <c r="L17" s="119">
        <v>11677</v>
      </c>
    </row>
    <row r="18" spans="1:12" ht="14.25" x14ac:dyDescent="0.3">
      <c r="A18" s="8"/>
      <c r="B18" s="219">
        <v>16</v>
      </c>
      <c r="C18" s="38"/>
      <c r="D18" s="31"/>
      <c r="E18" s="31"/>
      <c r="F18" s="30"/>
      <c r="G18" s="30"/>
      <c r="H18" s="32"/>
      <c r="I18" s="30"/>
      <c r="J18" s="30"/>
      <c r="K18" s="30"/>
      <c r="L18" s="119"/>
    </row>
    <row r="19" spans="1:12" ht="14.25" x14ac:dyDescent="0.3">
      <c r="A19" s="8"/>
      <c r="B19" s="146">
        <v>17</v>
      </c>
      <c r="C19" s="38" t="s">
        <v>203</v>
      </c>
      <c r="D19" s="31">
        <v>41353</v>
      </c>
      <c r="E19" s="31">
        <v>41355</v>
      </c>
      <c r="F19" s="30">
        <v>2</v>
      </c>
      <c r="G19" s="30">
        <v>2</v>
      </c>
      <c r="H19" s="32">
        <v>52</v>
      </c>
      <c r="I19" s="30" t="s">
        <v>204</v>
      </c>
      <c r="J19" s="30">
        <v>149973</v>
      </c>
      <c r="K19" s="30">
        <v>1</v>
      </c>
      <c r="L19" s="119">
        <v>11447</v>
      </c>
    </row>
    <row r="20" spans="1:12" ht="14.25" x14ac:dyDescent="0.3">
      <c r="A20" s="8"/>
      <c r="B20" s="219">
        <v>18</v>
      </c>
      <c r="C20" s="38"/>
      <c r="D20" s="31"/>
      <c r="E20" s="31"/>
      <c r="F20" s="30"/>
      <c r="G20" s="30"/>
      <c r="H20" s="32"/>
      <c r="I20" s="30"/>
      <c r="J20" s="30"/>
      <c r="K20" s="30"/>
      <c r="L20" s="119"/>
    </row>
    <row r="21" spans="1:12" ht="14.25" x14ac:dyDescent="0.3">
      <c r="A21" s="8"/>
      <c r="B21" s="146">
        <v>19</v>
      </c>
      <c r="C21" s="38" t="s">
        <v>235</v>
      </c>
      <c r="D21" s="31">
        <v>41351</v>
      </c>
      <c r="E21" s="31">
        <v>41355</v>
      </c>
      <c r="F21" s="30">
        <v>1</v>
      </c>
      <c r="G21" s="30">
        <v>4</v>
      </c>
      <c r="H21" s="32">
        <v>34</v>
      </c>
      <c r="I21" s="30" t="s">
        <v>356</v>
      </c>
      <c r="J21" s="30">
        <v>234659</v>
      </c>
      <c r="K21" s="30">
        <v>1</v>
      </c>
      <c r="L21" s="119">
        <v>11616</v>
      </c>
    </row>
    <row r="22" spans="1:12" ht="14.25" x14ac:dyDescent="0.3">
      <c r="A22" s="8"/>
      <c r="B22" s="219">
        <v>20</v>
      </c>
      <c r="C22" s="38"/>
      <c r="D22" s="31"/>
      <c r="E22" s="31"/>
      <c r="F22" s="30"/>
      <c r="G22" s="30"/>
      <c r="H22" s="32"/>
      <c r="I22" s="30"/>
      <c r="J22" s="30"/>
      <c r="K22" s="30"/>
      <c r="L22" s="119"/>
    </row>
    <row r="23" spans="1:12" ht="14.25" x14ac:dyDescent="0.3">
      <c r="A23" s="8"/>
      <c r="B23" s="146">
        <v>21</v>
      </c>
      <c r="C23" s="38" t="s">
        <v>163</v>
      </c>
      <c r="D23" s="31">
        <v>41354</v>
      </c>
      <c r="E23" s="31">
        <v>41355</v>
      </c>
      <c r="F23" s="30">
        <v>2</v>
      </c>
      <c r="G23" s="30">
        <v>1</v>
      </c>
      <c r="H23" s="32">
        <v>44</v>
      </c>
      <c r="I23" s="30" t="s">
        <v>164</v>
      </c>
      <c r="J23" s="30">
        <v>641851</v>
      </c>
      <c r="K23" s="30">
        <v>1</v>
      </c>
      <c r="L23" s="119">
        <v>11377</v>
      </c>
    </row>
    <row r="24" spans="1:12" ht="14.25" x14ac:dyDescent="0.3">
      <c r="A24" s="8"/>
      <c r="B24" s="219">
        <v>22</v>
      </c>
      <c r="C24" s="38"/>
      <c r="D24" s="31"/>
      <c r="E24" s="31"/>
      <c r="F24" s="30"/>
      <c r="G24" s="30"/>
      <c r="H24" s="32"/>
      <c r="I24" s="30"/>
      <c r="J24" s="30"/>
      <c r="K24" s="30"/>
      <c r="L24" s="119"/>
    </row>
    <row r="25" spans="1:12" ht="14.25" x14ac:dyDescent="0.3">
      <c r="A25" s="8"/>
      <c r="B25" s="146">
        <v>23</v>
      </c>
      <c r="C25" s="38" t="s">
        <v>169</v>
      </c>
      <c r="D25" s="31">
        <v>41354</v>
      </c>
      <c r="E25" s="31">
        <v>41356</v>
      </c>
      <c r="F25" s="30">
        <v>2</v>
      </c>
      <c r="G25" s="30">
        <v>2</v>
      </c>
      <c r="H25" s="32">
        <v>49</v>
      </c>
      <c r="I25" s="30" t="s">
        <v>170</v>
      </c>
      <c r="J25" s="30">
        <v>415934</v>
      </c>
      <c r="K25" s="30">
        <v>1</v>
      </c>
      <c r="L25" s="119">
        <v>11391</v>
      </c>
    </row>
    <row r="26" spans="1:12" ht="14.25" x14ac:dyDescent="0.3">
      <c r="A26" s="8"/>
      <c r="B26" s="146">
        <v>24</v>
      </c>
      <c r="C26" s="38" t="s">
        <v>509</v>
      </c>
      <c r="D26" s="31">
        <v>41354</v>
      </c>
      <c r="E26" s="31">
        <v>41355</v>
      </c>
      <c r="F26" s="30">
        <v>2</v>
      </c>
      <c r="G26" s="30">
        <v>1</v>
      </c>
      <c r="H26" s="32">
        <v>62</v>
      </c>
      <c r="I26" s="30" t="s">
        <v>510</v>
      </c>
      <c r="J26" s="30" t="s">
        <v>518</v>
      </c>
      <c r="K26" s="30">
        <v>1</v>
      </c>
      <c r="L26" s="119">
        <v>11702</v>
      </c>
    </row>
    <row r="27" spans="1:12" ht="14.25" x14ac:dyDescent="0.3">
      <c r="A27" s="8"/>
      <c r="B27" s="219">
        <v>25</v>
      </c>
      <c r="C27" s="38"/>
      <c r="D27" s="31"/>
      <c r="E27" s="31"/>
      <c r="F27" s="30"/>
      <c r="G27" s="30"/>
      <c r="H27" s="32"/>
      <c r="I27" s="30"/>
      <c r="J27" s="30"/>
      <c r="K27" s="30"/>
      <c r="L27" s="119"/>
    </row>
    <row r="28" spans="1:12" ht="14.25" x14ac:dyDescent="0.3">
      <c r="A28" s="8"/>
      <c r="B28" s="146">
        <v>26</v>
      </c>
      <c r="C28" s="38" t="s">
        <v>67</v>
      </c>
      <c r="D28" s="31">
        <v>40989</v>
      </c>
      <c r="E28" s="31">
        <v>40991</v>
      </c>
      <c r="F28" s="30">
        <v>2</v>
      </c>
      <c r="G28" s="30">
        <v>2</v>
      </c>
      <c r="H28" s="32">
        <v>66</v>
      </c>
      <c r="I28" s="30" t="s">
        <v>68</v>
      </c>
      <c r="J28" s="30"/>
      <c r="K28" s="30">
        <v>1</v>
      </c>
      <c r="L28" s="119">
        <v>10623</v>
      </c>
    </row>
    <row r="29" spans="1:12" ht="14.25" x14ac:dyDescent="0.3">
      <c r="A29" s="8"/>
      <c r="B29" s="146">
        <v>27</v>
      </c>
      <c r="C29" s="38" t="s">
        <v>67</v>
      </c>
      <c r="D29" s="31">
        <v>40989</v>
      </c>
      <c r="E29" s="31">
        <v>40991</v>
      </c>
      <c r="F29" s="30">
        <v>1</v>
      </c>
      <c r="G29" s="30">
        <v>2</v>
      </c>
      <c r="H29" s="32">
        <v>55</v>
      </c>
      <c r="I29" s="30" t="s">
        <v>68</v>
      </c>
      <c r="J29" s="30"/>
      <c r="K29" s="30">
        <v>1</v>
      </c>
      <c r="L29" s="119">
        <v>10623</v>
      </c>
    </row>
    <row r="30" spans="1:12" ht="14.25" x14ac:dyDescent="0.3">
      <c r="A30" s="8"/>
      <c r="B30" s="219">
        <v>32</v>
      </c>
      <c r="C30" s="38"/>
      <c r="D30" s="31"/>
      <c r="E30" s="31"/>
      <c r="F30" s="30"/>
      <c r="G30" s="30"/>
      <c r="H30" s="32"/>
      <c r="I30" s="30"/>
      <c r="J30" s="30"/>
      <c r="K30" s="30"/>
      <c r="L30" s="119"/>
    </row>
    <row r="31" spans="1:12" ht="14.25" x14ac:dyDescent="0.3">
      <c r="A31" s="8"/>
      <c r="B31" s="219">
        <v>34</v>
      </c>
      <c r="C31" s="38"/>
      <c r="D31" s="31"/>
      <c r="E31" s="31"/>
      <c r="F31" s="30"/>
      <c r="G31" s="30"/>
      <c r="H31" s="32"/>
      <c r="I31" s="30"/>
      <c r="J31" s="30"/>
      <c r="K31" s="30"/>
      <c r="L31" s="119"/>
    </row>
    <row r="32" spans="1:12" ht="14.25" x14ac:dyDescent="0.3">
      <c r="A32" s="8"/>
      <c r="B32" s="146">
        <v>40</v>
      </c>
      <c r="C32" s="38" t="s">
        <v>323</v>
      </c>
      <c r="D32" s="31">
        <v>41354</v>
      </c>
      <c r="E32" s="31">
        <v>41356</v>
      </c>
      <c r="F32" s="30">
        <v>4</v>
      </c>
      <c r="G32" s="30">
        <v>1</v>
      </c>
      <c r="H32" s="32">
        <v>83.56</v>
      </c>
      <c r="I32" s="30" t="s">
        <v>152</v>
      </c>
      <c r="J32" s="30">
        <v>886893</v>
      </c>
      <c r="K32" s="30">
        <v>1</v>
      </c>
      <c r="L32" s="119">
        <v>11601</v>
      </c>
    </row>
    <row r="33" spans="1:12" ht="14.25" x14ac:dyDescent="0.3">
      <c r="A33" s="8"/>
      <c r="B33" s="219">
        <v>50</v>
      </c>
      <c r="C33" s="38"/>
      <c r="D33" s="31"/>
      <c r="E33" s="31"/>
      <c r="F33" s="30"/>
      <c r="G33" s="30"/>
      <c r="H33" s="32"/>
      <c r="I33" s="30"/>
      <c r="J33" s="30" t="s">
        <v>31</v>
      </c>
      <c r="K33" s="30"/>
      <c r="L33" s="119"/>
    </row>
    <row r="34" spans="1:12" ht="14.25" x14ac:dyDescent="0.3">
      <c r="A34" s="8"/>
      <c r="B34" s="219" t="s">
        <v>8</v>
      </c>
      <c r="C34" s="38"/>
      <c r="D34" s="31"/>
      <c r="E34" s="31"/>
      <c r="F34" s="30"/>
      <c r="G34" s="30"/>
      <c r="H34" s="32"/>
      <c r="I34" s="30"/>
      <c r="J34" s="30"/>
      <c r="K34" s="30"/>
      <c r="L34" s="119"/>
    </row>
    <row r="35" spans="1:12" ht="14.25" x14ac:dyDescent="0.3">
      <c r="A35" s="8"/>
      <c r="B35" s="146" t="s">
        <v>9</v>
      </c>
      <c r="C35" s="38" t="s">
        <v>42</v>
      </c>
      <c r="D35" s="31">
        <v>41354</v>
      </c>
      <c r="E35" s="31">
        <v>41356</v>
      </c>
      <c r="F35" s="30">
        <v>2</v>
      </c>
      <c r="G35" s="30">
        <v>2</v>
      </c>
      <c r="H35" s="32">
        <v>0</v>
      </c>
      <c r="I35" s="30" t="s">
        <v>514</v>
      </c>
      <c r="J35" s="30" t="s">
        <v>523</v>
      </c>
      <c r="K35" s="30">
        <v>1</v>
      </c>
      <c r="L35" s="119">
        <v>11456</v>
      </c>
    </row>
    <row r="36" spans="1:12" ht="16.5" customHeight="1" thickBot="1" x14ac:dyDescent="0.35">
      <c r="A36" s="8"/>
      <c r="B36" s="120"/>
      <c r="C36" s="121"/>
      <c r="D36" s="121"/>
      <c r="E36" s="121"/>
      <c r="F36" s="256">
        <f>SUM(F3:F35)</f>
        <v>37</v>
      </c>
      <c r="G36" s="256" t="s">
        <v>522</v>
      </c>
      <c r="H36" s="257">
        <f>SUM(H3:H35)</f>
        <v>1100.56</v>
      </c>
      <c r="I36" s="121"/>
      <c r="J36" s="122">
        <f>SUM(K3:K35)</f>
        <v>23</v>
      </c>
      <c r="K36" s="124">
        <f>SUM(J36/34)</f>
        <v>0.67647058823529416</v>
      </c>
      <c r="L36" s="125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" workbookViewId="0">
      <selection activeCell="C20" sqref="C20:H20"/>
    </sheetView>
  </sheetViews>
  <sheetFormatPr baseColWidth="10" defaultRowHeight="12.75" x14ac:dyDescent="0.2"/>
  <cols>
    <col min="1" max="1" width="5.7109375" customWidth="1"/>
    <col min="2" max="2" width="8.28515625" customWidth="1"/>
    <col min="3" max="3" width="39.5703125" customWidth="1"/>
    <col min="4" max="4" width="15" customWidth="1"/>
    <col min="5" max="5" width="13.28515625" bestFit="1" customWidth="1"/>
    <col min="6" max="6" width="6" bestFit="1" customWidth="1"/>
    <col min="7" max="7" width="10.42578125" customWidth="1"/>
    <col min="8" max="8" width="11.5703125" bestFit="1" customWidth="1"/>
    <col min="9" max="9" width="36.28515625" customWidth="1"/>
    <col min="10" max="10" width="9.28515625" bestFit="1" customWidth="1"/>
    <col min="11" max="11" width="8" bestFit="1" customWidth="1"/>
    <col min="12" max="12" width="8.85546875" bestFit="1" customWidth="1"/>
  </cols>
  <sheetData>
    <row r="1" spans="1:24" ht="15" thickBot="1" x14ac:dyDescent="0.35">
      <c r="B1" s="41"/>
      <c r="C1" s="41"/>
      <c r="D1" s="44" t="s">
        <v>0</v>
      </c>
      <c r="E1" s="41"/>
      <c r="F1" s="41"/>
      <c r="G1" s="45"/>
      <c r="H1" s="158">
        <v>41353</v>
      </c>
      <c r="I1" s="45"/>
      <c r="J1" s="42"/>
      <c r="K1" s="42"/>
      <c r="L1" s="42"/>
    </row>
    <row r="2" spans="1:24" ht="15" thickBot="1" x14ac:dyDescent="0.35">
      <c r="A2" s="4"/>
      <c r="B2" s="109" t="s">
        <v>1</v>
      </c>
      <c r="C2" s="109" t="s">
        <v>264</v>
      </c>
      <c r="D2" s="109" t="s">
        <v>3</v>
      </c>
      <c r="E2" s="109" t="s">
        <v>4</v>
      </c>
      <c r="F2" s="109" t="s">
        <v>5</v>
      </c>
      <c r="G2" s="109" t="s">
        <v>6</v>
      </c>
      <c r="H2" s="109" t="s">
        <v>7</v>
      </c>
      <c r="I2" s="109" t="s">
        <v>30</v>
      </c>
      <c r="J2" s="109" t="s">
        <v>10</v>
      </c>
      <c r="K2" s="109" t="s">
        <v>11</v>
      </c>
      <c r="L2" s="109" t="s">
        <v>12</v>
      </c>
    </row>
    <row r="3" spans="1:24" ht="15" thickBot="1" x14ac:dyDescent="0.35">
      <c r="A3" s="5"/>
      <c r="B3" s="132">
        <v>1</v>
      </c>
      <c r="C3" s="38" t="s">
        <v>38</v>
      </c>
      <c r="D3" s="31">
        <v>41353</v>
      </c>
      <c r="E3" s="31">
        <v>41354</v>
      </c>
      <c r="F3" s="30">
        <v>3</v>
      </c>
      <c r="G3" s="30">
        <v>1</v>
      </c>
      <c r="H3" s="32">
        <v>0</v>
      </c>
      <c r="I3" s="30" t="s">
        <v>39</v>
      </c>
      <c r="J3" s="30"/>
      <c r="K3" s="30">
        <v>1</v>
      </c>
      <c r="L3" s="30">
        <v>9248</v>
      </c>
    </row>
    <row r="4" spans="1:24" ht="15" thickBot="1" x14ac:dyDescent="0.35">
      <c r="A4" s="5"/>
      <c r="B4" s="60">
        <v>2</v>
      </c>
      <c r="C4" s="38"/>
      <c r="D4" s="31"/>
      <c r="E4" s="31"/>
      <c r="F4" s="30"/>
      <c r="G4" s="30"/>
      <c r="H4" s="32"/>
      <c r="I4" s="30"/>
      <c r="J4" s="30"/>
      <c r="K4" s="30"/>
      <c r="L4" s="30"/>
    </row>
    <row r="5" spans="1:24" ht="15" thickBot="1" x14ac:dyDescent="0.35">
      <c r="A5" s="5"/>
      <c r="B5" s="132">
        <v>3</v>
      </c>
      <c r="C5" s="38" t="s">
        <v>80</v>
      </c>
      <c r="D5" s="31">
        <v>40987</v>
      </c>
      <c r="E5" s="31">
        <v>40989</v>
      </c>
      <c r="F5" s="30">
        <v>3</v>
      </c>
      <c r="G5" s="30">
        <v>2</v>
      </c>
      <c r="H5" s="32">
        <v>71</v>
      </c>
      <c r="I5" s="30" t="s">
        <v>70</v>
      </c>
      <c r="J5" s="30"/>
      <c r="K5" s="30">
        <v>1</v>
      </c>
      <c r="L5" s="30">
        <v>10817</v>
      </c>
    </row>
    <row r="6" spans="1:24" ht="15" thickBot="1" x14ac:dyDescent="0.35">
      <c r="A6" s="5"/>
      <c r="B6" s="132">
        <v>4</v>
      </c>
      <c r="C6" s="38" t="s">
        <v>66</v>
      </c>
      <c r="D6" s="31">
        <v>41352</v>
      </c>
      <c r="E6" s="31">
        <v>41354</v>
      </c>
      <c r="F6" s="30">
        <v>2</v>
      </c>
      <c r="G6" s="30">
        <v>2</v>
      </c>
      <c r="H6" s="32">
        <v>52</v>
      </c>
      <c r="I6" s="30" t="s">
        <v>43</v>
      </c>
      <c r="J6" s="30"/>
      <c r="K6" s="30">
        <v>1</v>
      </c>
      <c r="L6" s="30">
        <v>11363</v>
      </c>
    </row>
    <row r="7" spans="1:24" ht="15" thickBot="1" x14ac:dyDescent="0.35">
      <c r="A7" s="5"/>
      <c r="B7" s="132">
        <v>5</v>
      </c>
      <c r="C7" s="38" t="s">
        <v>63</v>
      </c>
      <c r="D7" s="31">
        <v>41353</v>
      </c>
      <c r="E7" s="31">
        <v>41354</v>
      </c>
      <c r="F7" s="30">
        <v>3</v>
      </c>
      <c r="G7" s="30">
        <v>1</v>
      </c>
      <c r="H7" s="32">
        <v>102</v>
      </c>
      <c r="I7" s="30" t="s">
        <v>64</v>
      </c>
      <c r="J7" s="46"/>
      <c r="K7" s="30">
        <v>1</v>
      </c>
      <c r="L7" s="30">
        <v>10439</v>
      </c>
    </row>
    <row r="8" spans="1:24" ht="15" thickBot="1" x14ac:dyDescent="0.35">
      <c r="A8" s="5"/>
      <c r="B8" s="132">
        <v>6</v>
      </c>
      <c r="C8" s="38" t="s">
        <v>38</v>
      </c>
      <c r="D8" s="31">
        <v>41353</v>
      </c>
      <c r="E8" s="31">
        <v>41354</v>
      </c>
      <c r="F8" s="30">
        <v>1</v>
      </c>
      <c r="G8" s="30">
        <v>1</v>
      </c>
      <c r="H8" s="32">
        <v>51</v>
      </c>
      <c r="I8" s="30" t="s">
        <v>39</v>
      </c>
      <c r="J8" s="30" t="s">
        <v>511</v>
      </c>
      <c r="K8" s="30">
        <v>1</v>
      </c>
      <c r="L8" s="30">
        <v>9248</v>
      </c>
    </row>
    <row r="9" spans="1:24" ht="15" thickBot="1" x14ac:dyDescent="0.35">
      <c r="A9" s="5"/>
      <c r="B9" s="132">
        <v>7</v>
      </c>
      <c r="C9" s="38" t="s">
        <v>66</v>
      </c>
      <c r="D9" s="31">
        <v>41352</v>
      </c>
      <c r="E9" s="31">
        <v>41354</v>
      </c>
      <c r="F9" s="30">
        <v>2</v>
      </c>
      <c r="G9" s="30">
        <v>2</v>
      </c>
      <c r="H9" s="32">
        <v>52</v>
      </c>
      <c r="I9" s="30" t="s">
        <v>43</v>
      </c>
      <c r="J9" s="30"/>
      <c r="K9" s="30">
        <v>1</v>
      </c>
      <c r="L9" s="30">
        <v>11363</v>
      </c>
    </row>
    <row r="10" spans="1:24" ht="15" thickBot="1" x14ac:dyDescent="0.35">
      <c r="A10" s="5"/>
      <c r="B10" s="132">
        <v>8</v>
      </c>
      <c r="C10" s="38" t="s">
        <v>66</v>
      </c>
      <c r="D10" s="31">
        <v>41352</v>
      </c>
      <c r="E10" s="31">
        <v>41354</v>
      </c>
      <c r="F10" s="30">
        <v>2</v>
      </c>
      <c r="G10" s="30">
        <v>2</v>
      </c>
      <c r="H10" s="32">
        <v>52</v>
      </c>
      <c r="I10" s="30" t="s">
        <v>43</v>
      </c>
      <c r="J10" s="30"/>
      <c r="K10" s="30">
        <v>1</v>
      </c>
      <c r="L10" s="30">
        <v>11363</v>
      </c>
    </row>
    <row r="11" spans="1:24" ht="15" thickBot="1" x14ac:dyDescent="0.35">
      <c r="A11" s="5"/>
      <c r="B11" s="132">
        <v>9</v>
      </c>
      <c r="C11" s="38" t="s">
        <v>512</v>
      </c>
      <c r="D11" s="31">
        <v>41353</v>
      </c>
      <c r="E11" s="31">
        <v>41354</v>
      </c>
      <c r="F11" s="30">
        <v>1</v>
      </c>
      <c r="G11" s="30">
        <v>1</v>
      </c>
      <c r="H11" s="32">
        <v>34</v>
      </c>
      <c r="I11" s="30" t="s">
        <v>513</v>
      </c>
      <c r="J11" s="46"/>
      <c r="K11" s="30">
        <v>1</v>
      </c>
      <c r="L11" s="30"/>
    </row>
    <row r="12" spans="1:24" ht="15" thickBot="1" x14ac:dyDescent="0.35">
      <c r="A12" s="5"/>
      <c r="B12" s="132">
        <v>10</v>
      </c>
      <c r="C12" s="38" t="s">
        <v>32</v>
      </c>
      <c r="D12" s="31">
        <v>40988</v>
      </c>
      <c r="E12" s="31">
        <v>40989</v>
      </c>
      <c r="F12" s="30">
        <v>1</v>
      </c>
      <c r="G12" s="30">
        <v>1</v>
      </c>
      <c r="H12" s="32">
        <v>52</v>
      </c>
      <c r="I12" s="30" t="s">
        <v>33</v>
      </c>
      <c r="J12" s="30"/>
      <c r="K12" s="30">
        <v>1</v>
      </c>
      <c r="L12" s="30">
        <v>8643</v>
      </c>
    </row>
    <row r="13" spans="1:24" ht="15" thickBot="1" x14ac:dyDescent="0.35">
      <c r="A13" s="5"/>
      <c r="B13" s="132">
        <v>11</v>
      </c>
      <c r="C13" s="38" t="s">
        <v>505</v>
      </c>
      <c r="D13" s="31">
        <v>41353</v>
      </c>
      <c r="E13" s="31">
        <v>41354</v>
      </c>
      <c r="F13" s="30">
        <v>1</v>
      </c>
      <c r="G13" s="30">
        <v>1</v>
      </c>
      <c r="H13" s="32">
        <v>41</v>
      </c>
      <c r="I13" s="30" t="s">
        <v>506</v>
      </c>
      <c r="J13" s="30"/>
      <c r="K13" s="30">
        <v>1</v>
      </c>
      <c r="L13" s="30">
        <v>11701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" thickBot="1" x14ac:dyDescent="0.35">
      <c r="A14" s="5"/>
      <c r="B14" s="132">
        <v>12</v>
      </c>
      <c r="C14" s="38" t="s">
        <v>118</v>
      </c>
      <c r="D14" s="31">
        <v>41351</v>
      </c>
      <c r="E14" s="31">
        <v>41354</v>
      </c>
      <c r="F14" s="30">
        <v>3</v>
      </c>
      <c r="G14" s="30">
        <v>3</v>
      </c>
      <c r="H14" s="32">
        <v>69.59</v>
      </c>
      <c r="I14" s="30" t="s">
        <v>119</v>
      </c>
      <c r="J14" s="46" t="s">
        <v>474</v>
      </c>
      <c r="K14" s="30">
        <v>1</v>
      </c>
      <c r="L14" s="30">
        <v>11214</v>
      </c>
    </row>
    <row r="15" spans="1:24" ht="15" thickBot="1" x14ac:dyDescent="0.35">
      <c r="A15" s="5"/>
      <c r="B15" s="132">
        <v>13</v>
      </c>
      <c r="C15" s="38" t="s">
        <v>32</v>
      </c>
      <c r="D15" s="31">
        <v>40988</v>
      </c>
      <c r="E15" s="31">
        <v>40989</v>
      </c>
      <c r="F15" s="30">
        <v>2</v>
      </c>
      <c r="G15" s="30">
        <v>1</v>
      </c>
      <c r="H15" s="32">
        <v>62</v>
      </c>
      <c r="I15" s="30" t="s">
        <v>33</v>
      </c>
      <c r="J15" s="30"/>
      <c r="K15" s="30">
        <v>1</v>
      </c>
      <c r="L15" s="30">
        <v>8643</v>
      </c>
    </row>
    <row r="16" spans="1:24" ht="15" thickBot="1" x14ac:dyDescent="0.35">
      <c r="A16" s="5"/>
      <c r="B16" s="132">
        <v>14</v>
      </c>
      <c r="C16" s="38" t="s">
        <v>32</v>
      </c>
      <c r="D16" s="31">
        <v>40988</v>
      </c>
      <c r="E16" s="31">
        <v>40989</v>
      </c>
      <c r="F16" s="30">
        <v>2</v>
      </c>
      <c r="G16" s="30">
        <v>1</v>
      </c>
      <c r="H16" s="32">
        <v>62</v>
      </c>
      <c r="I16" s="30" t="s">
        <v>33</v>
      </c>
      <c r="J16" s="30"/>
      <c r="K16" s="30">
        <v>1</v>
      </c>
      <c r="L16" s="30">
        <v>8643</v>
      </c>
    </row>
    <row r="17" spans="1:12" ht="15" thickBot="1" x14ac:dyDescent="0.35">
      <c r="A17" s="5"/>
      <c r="B17" s="132">
        <v>15</v>
      </c>
      <c r="C17" s="38" t="s">
        <v>32</v>
      </c>
      <c r="D17" s="31">
        <v>40988</v>
      </c>
      <c r="E17" s="31">
        <v>40989</v>
      </c>
      <c r="F17" s="30">
        <v>2</v>
      </c>
      <c r="G17" s="30">
        <v>1</v>
      </c>
      <c r="H17" s="32">
        <v>62</v>
      </c>
      <c r="I17" s="30" t="s">
        <v>33</v>
      </c>
      <c r="J17" s="30"/>
      <c r="K17" s="30">
        <v>1</v>
      </c>
      <c r="L17" s="30">
        <v>8643</v>
      </c>
    </row>
    <row r="18" spans="1:12" ht="15" thickBot="1" x14ac:dyDescent="0.35">
      <c r="A18" s="5"/>
      <c r="B18" s="132">
        <v>16</v>
      </c>
      <c r="C18" s="38" t="s">
        <v>32</v>
      </c>
      <c r="D18" s="31">
        <v>40988</v>
      </c>
      <c r="E18" s="31">
        <v>40989</v>
      </c>
      <c r="F18" s="30">
        <v>2</v>
      </c>
      <c r="G18" s="30">
        <v>1</v>
      </c>
      <c r="H18" s="32">
        <v>62</v>
      </c>
      <c r="I18" s="30" t="s">
        <v>33</v>
      </c>
      <c r="J18" s="30"/>
      <c r="K18" s="30">
        <v>1</v>
      </c>
      <c r="L18" s="30">
        <v>8643</v>
      </c>
    </row>
    <row r="19" spans="1:12" ht="15" thickBot="1" x14ac:dyDescent="0.35">
      <c r="A19" s="5"/>
      <c r="B19" s="132">
        <v>17</v>
      </c>
      <c r="C19" s="38" t="s">
        <v>203</v>
      </c>
      <c r="D19" s="31">
        <v>41353</v>
      </c>
      <c r="E19" s="31">
        <v>41355</v>
      </c>
      <c r="F19" s="30">
        <v>2</v>
      </c>
      <c r="G19" s="30">
        <v>2</v>
      </c>
      <c r="H19" s="32">
        <v>52</v>
      </c>
      <c r="I19" s="30" t="s">
        <v>204</v>
      </c>
      <c r="J19" s="30">
        <v>149973</v>
      </c>
      <c r="K19" s="30">
        <v>1</v>
      </c>
      <c r="L19" s="30">
        <v>11447</v>
      </c>
    </row>
    <row r="20" spans="1:12" ht="15" thickBot="1" x14ac:dyDescent="0.35">
      <c r="A20" s="5"/>
      <c r="B20" s="132">
        <v>18</v>
      </c>
      <c r="C20" s="38" t="s">
        <v>66</v>
      </c>
      <c r="D20" s="31">
        <v>41352</v>
      </c>
      <c r="E20" s="31">
        <v>41354</v>
      </c>
      <c r="F20" s="30">
        <v>2</v>
      </c>
      <c r="G20" s="30">
        <v>2</v>
      </c>
      <c r="H20" s="32">
        <v>52</v>
      </c>
      <c r="I20" s="30" t="s">
        <v>43</v>
      </c>
      <c r="J20" s="30"/>
      <c r="K20" s="30">
        <v>1</v>
      </c>
      <c r="L20" s="30">
        <v>11363</v>
      </c>
    </row>
    <row r="21" spans="1:12" ht="15" thickBot="1" x14ac:dyDescent="0.35">
      <c r="A21" s="5"/>
      <c r="B21" s="132">
        <v>19</v>
      </c>
      <c r="C21" s="38" t="s">
        <v>235</v>
      </c>
      <c r="D21" s="31">
        <v>41351</v>
      </c>
      <c r="E21" s="31">
        <v>41355</v>
      </c>
      <c r="F21" s="30">
        <v>1</v>
      </c>
      <c r="G21" s="30">
        <v>4</v>
      </c>
      <c r="H21" s="32">
        <v>34</v>
      </c>
      <c r="I21" s="30" t="s">
        <v>356</v>
      </c>
      <c r="J21" s="30">
        <v>234659</v>
      </c>
      <c r="K21" s="240">
        <v>1</v>
      </c>
      <c r="L21" s="30">
        <v>11616</v>
      </c>
    </row>
    <row r="22" spans="1:12" ht="15" thickBot="1" x14ac:dyDescent="0.35">
      <c r="A22" s="5"/>
      <c r="B22" s="132">
        <v>20</v>
      </c>
      <c r="C22" s="38" t="s">
        <v>38</v>
      </c>
      <c r="D22" s="31">
        <v>41353</v>
      </c>
      <c r="E22" s="31">
        <v>41354</v>
      </c>
      <c r="F22" s="30">
        <v>2</v>
      </c>
      <c r="G22" s="30">
        <v>1</v>
      </c>
      <c r="H22" s="32">
        <v>62</v>
      </c>
      <c r="I22" s="30" t="s">
        <v>39</v>
      </c>
      <c r="J22" s="30"/>
      <c r="K22" s="30">
        <v>1</v>
      </c>
      <c r="L22" s="30">
        <v>9248</v>
      </c>
    </row>
    <row r="23" spans="1:12" ht="15" thickBot="1" x14ac:dyDescent="0.35">
      <c r="A23" s="5"/>
      <c r="B23" s="132">
        <v>21</v>
      </c>
      <c r="C23" s="38" t="s">
        <v>38</v>
      </c>
      <c r="D23" s="31">
        <v>41353</v>
      </c>
      <c r="E23" s="31">
        <v>41354</v>
      </c>
      <c r="F23" s="30">
        <v>2</v>
      </c>
      <c r="G23" s="30">
        <v>1</v>
      </c>
      <c r="H23" s="32">
        <v>62</v>
      </c>
      <c r="I23" s="30" t="s">
        <v>39</v>
      </c>
      <c r="J23" s="30"/>
      <c r="K23" s="30">
        <v>1</v>
      </c>
      <c r="L23" s="30">
        <v>9248</v>
      </c>
    </row>
    <row r="24" spans="1:12" ht="15" thickBot="1" x14ac:dyDescent="0.35">
      <c r="A24" s="5"/>
      <c r="B24" s="132">
        <v>22</v>
      </c>
      <c r="C24" s="38" t="s">
        <v>38</v>
      </c>
      <c r="D24" s="31">
        <v>41353</v>
      </c>
      <c r="E24" s="31">
        <v>41354</v>
      </c>
      <c r="F24" s="30">
        <v>2</v>
      </c>
      <c r="G24" s="30">
        <v>1</v>
      </c>
      <c r="H24" s="32">
        <v>62</v>
      </c>
      <c r="I24" s="30" t="s">
        <v>39</v>
      </c>
      <c r="J24" s="30"/>
      <c r="K24" s="30">
        <v>1</v>
      </c>
      <c r="L24" s="30">
        <v>9248</v>
      </c>
    </row>
    <row r="25" spans="1:12" ht="15" thickBot="1" x14ac:dyDescent="0.35">
      <c r="A25" s="5"/>
      <c r="B25" s="132">
        <v>23</v>
      </c>
      <c r="C25" s="38" t="s">
        <v>38</v>
      </c>
      <c r="D25" s="31">
        <v>41353</v>
      </c>
      <c r="E25" s="31">
        <v>41354</v>
      </c>
      <c r="F25" s="30">
        <v>2</v>
      </c>
      <c r="G25" s="30">
        <v>1</v>
      </c>
      <c r="H25" s="32">
        <v>62</v>
      </c>
      <c r="I25" s="30" t="s">
        <v>39</v>
      </c>
      <c r="J25" s="30"/>
      <c r="K25" s="30">
        <v>1</v>
      </c>
      <c r="L25" s="30">
        <v>9248</v>
      </c>
    </row>
    <row r="26" spans="1:12" ht="15" thickBot="1" x14ac:dyDescent="0.35">
      <c r="A26" s="5"/>
      <c r="B26" s="132">
        <v>24</v>
      </c>
      <c r="C26" s="38" t="s">
        <v>66</v>
      </c>
      <c r="D26" s="31">
        <v>41352</v>
      </c>
      <c r="E26" s="31">
        <v>41354</v>
      </c>
      <c r="F26" s="30">
        <v>2</v>
      </c>
      <c r="G26" s="30">
        <v>2</v>
      </c>
      <c r="H26" s="32">
        <v>52</v>
      </c>
      <c r="I26" s="30" t="s">
        <v>43</v>
      </c>
      <c r="J26" s="30"/>
      <c r="K26" s="30">
        <v>1</v>
      </c>
      <c r="L26" s="30">
        <v>11363</v>
      </c>
    </row>
    <row r="27" spans="1:12" ht="15" thickBot="1" x14ac:dyDescent="0.35">
      <c r="A27" s="5"/>
      <c r="B27" s="132">
        <v>25</v>
      </c>
      <c r="C27" s="38" t="s">
        <v>66</v>
      </c>
      <c r="D27" s="31">
        <v>41352</v>
      </c>
      <c r="E27" s="31">
        <v>41354</v>
      </c>
      <c r="F27" s="30">
        <v>2</v>
      </c>
      <c r="G27" s="30">
        <v>2</v>
      </c>
      <c r="H27" s="32">
        <v>52</v>
      </c>
      <c r="I27" s="30" t="s">
        <v>43</v>
      </c>
      <c r="J27" s="30"/>
      <c r="K27" s="30">
        <v>1</v>
      </c>
      <c r="L27" s="30">
        <v>11363</v>
      </c>
    </row>
    <row r="28" spans="1:12" ht="15" thickBot="1" x14ac:dyDescent="0.35">
      <c r="A28" s="5"/>
      <c r="B28" s="132">
        <v>26</v>
      </c>
      <c r="C28" s="38" t="s">
        <v>38</v>
      </c>
      <c r="D28" s="31">
        <v>41353</v>
      </c>
      <c r="E28" s="31">
        <v>41354</v>
      </c>
      <c r="F28" s="30">
        <v>2</v>
      </c>
      <c r="G28" s="30">
        <v>1</v>
      </c>
      <c r="H28" s="32">
        <v>62</v>
      </c>
      <c r="I28" s="30" t="s">
        <v>39</v>
      </c>
      <c r="J28" s="30"/>
      <c r="K28" s="30">
        <v>1</v>
      </c>
      <c r="L28" s="30">
        <v>9248</v>
      </c>
    </row>
    <row r="29" spans="1:12" ht="15" thickBot="1" x14ac:dyDescent="0.35">
      <c r="A29" s="5"/>
      <c r="B29" s="132">
        <v>27</v>
      </c>
      <c r="C29" s="38" t="s">
        <v>486</v>
      </c>
      <c r="D29" s="31">
        <v>41352</v>
      </c>
      <c r="E29" s="31">
        <v>41354</v>
      </c>
      <c r="F29" s="30">
        <v>1</v>
      </c>
      <c r="G29" s="30">
        <v>2</v>
      </c>
      <c r="H29" s="32">
        <v>41</v>
      </c>
      <c r="I29" s="30" t="s">
        <v>487</v>
      </c>
      <c r="J29" s="30" t="s">
        <v>424</v>
      </c>
      <c r="K29" s="240">
        <v>1</v>
      </c>
      <c r="L29" s="30">
        <v>11685</v>
      </c>
    </row>
    <row r="30" spans="1:12" ht="15" thickBot="1" x14ac:dyDescent="0.35">
      <c r="A30" s="5"/>
      <c r="B30" s="132">
        <v>32</v>
      </c>
      <c r="C30" s="38" t="s">
        <v>63</v>
      </c>
      <c r="D30" s="31">
        <v>41353</v>
      </c>
      <c r="E30" s="31">
        <v>41354</v>
      </c>
      <c r="F30" s="30">
        <v>2</v>
      </c>
      <c r="G30" s="30">
        <v>1</v>
      </c>
      <c r="H30" s="32">
        <v>88</v>
      </c>
      <c r="I30" s="30" t="s">
        <v>64</v>
      </c>
      <c r="J30" s="46" t="s">
        <v>31</v>
      </c>
      <c r="K30" s="30">
        <v>1</v>
      </c>
      <c r="L30" s="30">
        <v>10439</v>
      </c>
    </row>
    <row r="31" spans="1:12" ht="15" thickBot="1" x14ac:dyDescent="0.35">
      <c r="A31" s="5"/>
      <c r="B31" s="132">
        <v>34</v>
      </c>
      <c r="C31" s="38" t="s">
        <v>80</v>
      </c>
      <c r="D31" s="31" t="s">
        <v>69</v>
      </c>
      <c r="E31" s="31">
        <v>41354</v>
      </c>
      <c r="F31" s="30">
        <v>4</v>
      </c>
      <c r="G31" s="30">
        <v>2</v>
      </c>
      <c r="H31" s="32">
        <v>80</v>
      </c>
      <c r="I31" s="30" t="s">
        <v>70</v>
      </c>
      <c r="J31" s="30">
        <v>779685</v>
      </c>
      <c r="K31" s="30">
        <v>1</v>
      </c>
      <c r="L31" s="30">
        <v>10817</v>
      </c>
    </row>
    <row r="32" spans="1:12" ht="15" thickBot="1" x14ac:dyDescent="0.35">
      <c r="A32" s="5"/>
      <c r="B32" s="132">
        <v>40</v>
      </c>
      <c r="C32" s="38" t="s">
        <v>80</v>
      </c>
      <c r="D32" s="31" t="s">
        <v>69</v>
      </c>
      <c r="E32" s="31">
        <v>41354</v>
      </c>
      <c r="F32" s="30">
        <v>4</v>
      </c>
      <c r="G32" s="30">
        <v>2</v>
      </c>
      <c r="H32" s="32">
        <v>80</v>
      </c>
      <c r="I32" s="30" t="s">
        <v>70</v>
      </c>
      <c r="J32" s="30"/>
      <c r="K32" s="30">
        <v>1</v>
      </c>
      <c r="L32" s="30">
        <v>10817</v>
      </c>
    </row>
    <row r="33" spans="1:12" ht="15" thickBot="1" x14ac:dyDescent="0.35">
      <c r="A33" s="5"/>
      <c r="B33" s="132">
        <v>50</v>
      </c>
      <c r="C33" s="38" t="s">
        <v>80</v>
      </c>
      <c r="D33" s="31" t="s">
        <v>69</v>
      </c>
      <c r="E33" s="31">
        <v>41354</v>
      </c>
      <c r="F33" s="30">
        <v>4</v>
      </c>
      <c r="G33" s="30">
        <v>2</v>
      </c>
      <c r="H33" s="32">
        <v>80</v>
      </c>
      <c r="I33" s="30" t="s">
        <v>70</v>
      </c>
      <c r="J33" s="30"/>
      <c r="K33" s="30">
        <v>1</v>
      </c>
      <c r="L33" s="30">
        <v>10639</v>
      </c>
    </row>
    <row r="34" spans="1:12" ht="15" thickBot="1" x14ac:dyDescent="0.35">
      <c r="A34" s="5"/>
      <c r="B34" s="132" t="s">
        <v>8</v>
      </c>
      <c r="C34" s="38" t="s">
        <v>66</v>
      </c>
      <c r="D34" s="31">
        <v>41352</v>
      </c>
      <c r="E34" s="31">
        <v>41354</v>
      </c>
      <c r="F34" s="30">
        <v>2</v>
      </c>
      <c r="G34" s="30">
        <v>2</v>
      </c>
      <c r="H34" s="32">
        <v>0</v>
      </c>
      <c r="I34" s="30" t="s">
        <v>43</v>
      </c>
      <c r="J34" s="30" t="s">
        <v>496</v>
      </c>
      <c r="K34" s="30">
        <v>1</v>
      </c>
      <c r="L34" s="30">
        <v>11363</v>
      </c>
    </row>
    <row r="35" spans="1:12" ht="15" thickBot="1" x14ac:dyDescent="0.35">
      <c r="A35" s="5"/>
      <c r="B35" s="132" t="s">
        <v>9</v>
      </c>
      <c r="C35" s="38" t="s">
        <v>32</v>
      </c>
      <c r="D35" s="31">
        <v>40988</v>
      </c>
      <c r="E35" s="31">
        <v>40989</v>
      </c>
      <c r="F35" s="30">
        <v>2</v>
      </c>
      <c r="G35" s="30">
        <v>1</v>
      </c>
      <c r="H35" s="32">
        <v>0</v>
      </c>
      <c r="I35" s="30" t="s">
        <v>33</v>
      </c>
      <c r="J35" s="46" t="s">
        <v>508</v>
      </c>
      <c r="K35" s="30">
        <v>1</v>
      </c>
      <c r="L35" s="30">
        <v>8643</v>
      </c>
    </row>
    <row r="36" spans="1:12" ht="16.5" customHeight="1" x14ac:dyDescent="0.3">
      <c r="A36" s="5"/>
      <c r="B36" s="60"/>
      <c r="C36" s="154"/>
      <c r="D36" s="154"/>
      <c r="E36" s="154"/>
      <c r="F36" s="196">
        <f>SUM(F3:F35)</f>
        <v>68</v>
      </c>
      <c r="G36" s="196" t="s">
        <v>334</v>
      </c>
      <c r="H36" s="197">
        <f>SUM(H3:H35)</f>
        <v>1745.5900000000001</v>
      </c>
      <c r="I36" s="154"/>
      <c r="J36" s="30">
        <f>SUM(K3:K35)</f>
        <v>32</v>
      </c>
      <c r="K36" s="155">
        <f>SUM(J36/34)</f>
        <v>0.94117647058823528</v>
      </c>
      <c r="L36" s="156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A15" workbookViewId="0">
      <selection activeCell="C27" sqref="C27"/>
    </sheetView>
  </sheetViews>
  <sheetFormatPr baseColWidth="10" defaultRowHeight="12.75" x14ac:dyDescent="0.2"/>
  <cols>
    <col min="1" max="1" width="5.7109375" customWidth="1"/>
    <col min="2" max="2" width="8.7109375" customWidth="1"/>
    <col min="3" max="3" width="38.42578125" customWidth="1"/>
    <col min="4" max="4" width="17.140625" customWidth="1"/>
    <col min="5" max="5" width="14.85546875" bestFit="1" customWidth="1"/>
    <col min="6" max="6" width="6.5703125" customWidth="1"/>
    <col min="7" max="7" width="10.28515625" bestFit="1" customWidth="1"/>
    <col min="8" max="8" width="11.5703125" bestFit="1" customWidth="1"/>
    <col min="9" max="9" width="30.140625" customWidth="1"/>
    <col min="10" max="10" width="10" customWidth="1"/>
    <col min="11" max="11" width="8.7109375" bestFit="1" customWidth="1"/>
    <col min="12" max="12" width="9.5703125" bestFit="1" customWidth="1"/>
  </cols>
  <sheetData>
    <row r="1" spans="1:24" ht="15" thickBot="1" x14ac:dyDescent="0.35">
      <c r="B1" s="41"/>
      <c r="C1" s="41"/>
      <c r="D1" s="44" t="s">
        <v>0</v>
      </c>
      <c r="E1" s="41"/>
      <c r="F1" s="41"/>
      <c r="G1" s="45"/>
      <c r="H1" s="45">
        <v>41352</v>
      </c>
      <c r="I1" s="45"/>
      <c r="J1" s="42"/>
      <c r="K1" s="42"/>
      <c r="L1" s="42"/>
    </row>
    <row r="2" spans="1:24" ht="15" thickBot="1" x14ac:dyDescent="0.35">
      <c r="A2" s="4"/>
      <c r="B2" s="109" t="s">
        <v>1</v>
      </c>
      <c r="C2" s="109" t="s">
        <v>264</v>
      </c>
      <c r="D2" s="109" t="s">
        <v>3</v>
      </c>
      <c r="E2" s="109" t="s">
        <v>4</v>
      </c>
      <c r="F2" s="109" t="s">
        <v>5</v>
      </c>
      <c r="G2" s="109" t="s">
        <v>6</v>
      </c>
      <c r="H2" s="109" t="s">
        <v>7</v>
      </c>
      <c r="I2" s="109" t="s">
        <v>30</v>
      </c>
      <c r="J2" s="109" t="s">
        <v>10</v>
      </c>
      <c r="K2" s="109" t="s">
        <v>11</v>
      </c>
      <c r="L2" s="109" t="s">
        <v>12</v>
      </c>
    </row>
    <row r="3" spans="1:24" ht="15" thickBot="1" x14ac:dyDescent="0.35">
      <c r="A3" s="5"/>
      <c r="B3" s="132">
        <v>1</v>
      </c>
      <c r="C3" s="38" t="s">
        <v>492</v>
      </c>
      <c r="D3" s="31">
        <v>41352</v>
      </c>
      <c r="E3" s="31">
        <v>41353</v>
      </c>
      <c r="F3" s="30">
        <v>2</v>
      </c>
      <c r="G3" s="30">
        <v>1</v>
      </c>
      <c r="H3" s="32">
        <v>58</v>
      </c>
      <c r="I3" s="30" t="s">
        <v>494</v>
      </c>
      <c r="J3" s="30"/>
      <c r="K3" s="30">
        <v>1</v>
      </c>
      <c r="L3" s="30">
        <v>11695</v>
      </c>
    </row>
    <row r="4" spans="1:24" ht="15" thickBot="1" x14ac:dyDescent="0.35">
      <c r="A4" s="5"/>
      <c r="B4" s="132">
        <v>2</v>
      </c>
      <c r="C4" s="38" t="s">
        <v>492</v>
      </c>
      <c r="D4" s="31">
        <v>41352</v>
      </c>
      <c r="E4" s="31">
        <v>41353</v>
      </c>
      <c r="F4" s="30">
        <v>2</v>
      </c>
      <c r="G4" s="30">
        <v>1</v>
      </c>
      <c r="H4" s="32">
        <v>58</v>
      </c>
      <c r="I4" s="30" t="s">
        <v>495</v>
      </c>
      <c r="J4" s="30">
        <v>341259</v>
      </c>
      <c r="K4" s="30">
        <v>1</v>
      </c>
      <c r="L4" s="30">
        <v>11695</v>
      </c>
    </row>
    <row r="5" spans="1:24" ht="15" thickBot="1" x14ac:dyDescent="0.35">
      <c r="A5" s="5"/>
      <c r="B5" s="132">
        <v>3</v>
      </c>
      <c r="C5" s="38" t="s">
        <v>80</v>
      </c>
      <c r="D5" s="31">
        <v>40987</v>
      </c>
      <c r="E5" s="31">
        <v>40989</v>
      </c>
      <c r="F5" s="30">
        <v>3</v>
      </c>
      <c r="G5" s="30">
        <v>2</v>
      </c>
      <c r="H5" s="32">
        <v>71</v>
      </c>
      <c r="I5" s="30" t="s">
        <v>70</v>
      </c>
      <c r="J5" s="46"/>
      <c r="K5" s="30">
        <v>1</v>
      </c>
      <c r="L5" s="30">
        <v>10639</v>
      </c>
    </row>
    <row r="6" spans="1:24" ht="15" thickBot="1" x14ac:dyDescent="0.35">
      <c r="A6" s="5"/>
      <c r="B6" s="132">
        <v>4</v>
      </c>
      <c r="C6" s="38" t="s">
        <v>66</v>
      </c>
      <c r="D6" s="31">
        <v>41352</v>
      </c>
      <c r="E6" s="31">
        <v>41354</v>
      </c>
      <c r="F6" s="30">
        <v>2</v>
      </c>
      <c r="G6" s="30">
        <v>2</v>
      </c>
      <c r="H6" s="32">
        <v>52</v>
      </c>
      <c r="I6" s="30" t="s">
        <v>43</v>
      </c>
      <c r="J6" s="30"/>
      <c r="K6" s="30">
        <v>1</v>
      </c>
      <c r="L6" s="30">
        <v>11363</v>
      </c>
    </row>
    <row r="7" spans="1:24" ht="15" thickBot="1" x14ac:dyDescent="0.35">
      <c r="A7" s="5"/>
      <c r="B7" s="132">
        <v>5</v>
      </c>
      <c r="C7" s="38" t="s">
        <v>492</v>
      </c>
      <c r="D7" s="31">
        <v>41352</v>
      </c>
      <c r="E7" s="31">
        <v>41353</v>
      </c>
      <c r="F7" s="30">
        <v>1</v>
      </c>
      <c r="G7" s="30">
        <v>1</v>
      </c>
      <c r="H7" s="32">
        <v>46</v>
      </c>
      <c r="I7" s="30" t="s">
        <v>493</v>
      </c>
      <c r="J7" s="46"/>
      <c r="K7" s="30">
        <v>1</v>
      </c>
      <c r="L7" s="30">
        <v>11695</v>
      </c>
    </row>
    <row r="8" spans="1:24" ht="15" thickBot="1" x14ac:dyDescent="0.35">
      <c r="A8" s="5"/>
      <c r="B8" s="132">
        <v>6</v>
      </c>
      <c r="C8" s="38" t="s">
        <v>492</v>
      </c>
      <c r="D8" s="31">
        <v>41352</v>
      </c>
      <c r="E8" s="31">
        <v>41353</v>
      </c>
      <c r="F8" s="30">
        <v>1</v>
      </c>
      <c r="G8" s="30">
        <v>1</v>
      </c>
      <c r="H8" s="32">
        <v>46</v>
      </c>
      <c r="I8" s="30" t="s">
        <v>494</v>
      </c>
      <c r="J8" s="30">
        <v>291103</v>
      </c>
      <c r="K8" s="30">
        <v>1</v>
      </c>
      <c r="L8" s="30">
        <v>11695</v>
      </c>
    </row>
    <row r="9" spans="1:24" ht="15" thickBot="1" x14ac:dyDescent="0.35">
      <c r="A9" s="5"/>
      <c r="B9" s="132">
        <v>7</v>
      </c>
      <c r="C9" s="38" t="s">
        <v>66</v>
      </c>
      <c r="D9" s="31">
        <v>41352</v>
      </c>
      <c r="E9" s="31">
        <v>41354</v>
      </c>
      <c r="F9" s="30">
        <v>2</v>
      </c>
      <c r="G9" s="30">
        <v>2</v>
      </c>
      <c r="H9" s="32">
        <v>52</v>
      </c>
      <c r="I9" s="30" t="s">
        <v>43</v>
      </c>
      <c r="J9" s="30"/>
      <c r="K9" s="30">
        <v>1</v>
      </c>
      <c r="L9" s="30">
        <v>11363</v>
      </c>
    </row>
    <row r="10" spans="1:24" ht="15" thickBot="1" x14ac:dyDescent="0.35">
      <c r="A10" s="5"/>
      <c r="B10" s="132">
        <v>8</v>
      </c>
      <c r="C10" s="38" t="s">
        <v>66</v>
      </c>
      <c r="D10" s="31">
        <v>41352</v>
      </c>
      <c r="E10" s="31">
        <v>41354</v>
      </c>
      <c r="F10" s="30">
        <v>2</v>
      </c>
      <c r="G10" s="30">
        <v>2</v>
      </c>
      <c r="H10" s="32">
        <v>52</v>
      </c>
      <c r="I10" s="30" t="s">
        <v>43</v>
      </c>
      <c r="J10" s="30"/>
      <c r="K10" s="30">
        <v>1</v>
      </c>
      <c r="L10" s="30">
        <v>11363</v>
      </c>
    </row>
    <row r="11" spans="1:24" ht="15" thickBot="1" x14ac:dyDescent="0.35">
      <c r="A11" s="5"/>
      <c r="B11" s="132">
        <v>9</v>
      </c>
      <c r="C11" s="38" t="s">
        <v>431</v>
      </c>
      <c r="D11" s="31">
        <v>41351</v>
      </c>
      <c r="E11" s="31">
        <v>41353</v>
      </c>
      <c r="F11" s="30">
        <v>1</v>
      </c>
      <c r="G11" s="30">
        <v>3</v>
      </c>
      <c r="H11" s="32">
        <v>34</v>
      </c>
      <c r="I11" s="30" t="s">
        <v>432</v>
      </c>
      <c r="J11" s="30" t="s">
        <v>490</v>
      </c>
      <c r="K11" s="30">
        <v>1</v>
      </c>
      <c r="L11" s="30">
        <v>11655</v>
      </c>
    </row>
    <row r="12" spans="1:24" ht="15" thickBot="1" x14ac:dyDescent="0.35">
      <c r="A12" s="5"/>
      <c r="B12" s="132">
        <v>10</v>
      </c>
      <c r="C12" s="234" t="s">
        <v>460</v>
      </c>
      <c r="D12" s="31">
        <v>41352</v>
      </c>
      <c r="E12" s="31">
        <v>41353</v>
      </c>
      <c r="F12" s="30">
        <v>2</v>
      </c>
      <c r="G12" s="30">
        <v>1</v>
      </c>
      <c r="H12" s="233">
        <v>55.62</v>
      </c>
      <c r="I12" s="232" t="s">
        <v>152</v>
      </c>
      <c r="J12" s="30"/>
      <c r="K12" s="30">
        <v>1</v>
      </c>
      <c r="L12" s="232">
        <v>11691</v>
      </c>
    </row>
    <row r="13" spans="1:24" ht="15" thickBot="1" x14ac:dyDescent="0.35">
      <c r="A13" s="5"/>
      <c r="B13" s="132">
        <v>11</v>
      </c>
      <c r="C13" s="39" t="s">
        <v>138</v>
      </c>
      <c r="D13" s="31">
        <v>41351</v>
      </c>
      <c r="E13" s="31">
        <v>41353</v>
      </c>
      <c r="F13" s="30">
        <v>2</v>
      </c>
      <c r="G13" s="30">
        <v>2</v>
      </c>
      <c r="H13" s="32">
        <v>62</v>
      </c>
      <c r="I13" s="30" t="s">
        <v>78</v>
      </c>
      <c r="J13" s="46"/>
      <c r="K13" s="30">
        <v>1</v>
      </c>
      <c r="L13" s="30">
        <v>11305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" thickBot="1" x14ac:dyDescent="0.35">
      <c r="A14" s="5"/>
      <c r="B14" s="132">
        <v>12</v>
      </c>
      <c r="C14" s="38" t="s">
        <v>118</v>
      </c>
      <c r="D14" s="31">
        <v>41351</v>
      </c>
      <c r="E14" s="31">
        <v>41354</v>
      </c>
      <c r="F14" s="30">
        <v>3</v>
      </c>
      <c r="G14" s="30">
        <v>3</v>
      </c>
      <c r="H14" s="32">
        <v>69.59</v>
      </c>
      <c r="I14" s="30" t="s">
        <v>119</v>
      </c>
      <c r="J14" s="46" t="s">
        <v>474</v>
      </c>
      <c r="K14" s="30">
        <v>1</v>
      </c>
      <c r="L14" s="30">
        <v>11214</v>
      </c>
    </row>
    <row r="15" spans="1:24" ht="15" thickBot="1" x14ac:dyDescent="0.35">
      <c r="A15" s="5"/>
      <c r="B15" s="132">
        <v>13</v>
      </c>
      <c r="C15" s="38" t="s">
        <v>207</v>
      </c>
      <c r="D15" s="31">
        <v>41351</v>
      </c>
      <c r="E15" s="31">
        <v>41353</v>
      </c>
      <c r="F15" s="30">
        <v>2</v>
      </c>
      <c r="G15" s="30">
        <v>2</v>
      </c>
      <c r="H15" s="32">
        <v>62</v>
      </c>
      <c r="I15" s="30" t="s">
        <v>208</v>
      </c>
      <c r="J15" s="46"/>
      <c r="K15" s="240">
        <v>1</v>
      </c>
      <c r="L15" s="30">
        <v>9406</v>
      </c>
    </row>
    <row r="16" spans="1:24" ht="15" thickBot="1" x14ac:dyDescent="0.35">
      <c r="A16" s="5"/>
      <c r="B16" s="132">
        <v>14</v>
      </c>
      <c r="C16" s="38" t="s">
        <v>207</v>
      </c>
      <c r="D16" s="31">
        <v>41351</v>
      </c>
      <c r="E16" s="31">
        <v>41353</v>
      </c>
      <c r="F16" s="30">
        <v>2</v>
      </c>
      <c r="G16" s="30">
        <v>2</v>
      </c>
      <c r="H16" s="32">
        <v>62</v>
      </c>
      <c r="I16" s="30" t="s">
        <v>208</v>
      </c>
      <c r="J16" s="46"/>
      <c r="K16" s="240">
        <v>1</v>
      </c>
      <c r="L16" s="30">
        <v>9406</v>
      </c>
    </row>
    <row r="17" spans="1:12" ht="15" thickBot="1" x14ac:dyDescent="0.35">
      <c r="A17" s="5"/>
      <c r="B17" s="132">
        <v>15</v>
      </c>
      <c r="C17" s="38" t="s">
        <v>207</v>
      </c>
      <c r="D17" s="31">
        <v>41351</v>
      </c>
      <c r="E17" s="31">
        <v>41353</v>
      </c>
      <c r="F17" s="30">
        <v>2</v>
      </c>
      <c r="G17" s="30">
        <v>2</v>
      </c>
      <c r="H17" s="32">
        <v>51</v>
      </c>
      <c r="I17" s="30" t="s">
        <v>208</v>
      </c>
      <c r="J17" s="46"/>
      <c r="K17" s="240">
        <v>1</v>
      </c>
      <c r="L17" s="30">
        <v>9406</v>
      </c>
    </row>
    <row r="18" spans="1:12" ht="15" thickBot="1" x14ac:dyDescent="0.35">
      <c r="A18" s="5"/>
      <c r="B18" s="132">
        <v>16</v>
      </c>
      <c r="C18" s="38" t="s">
        <v>491</v>
      </c>
      <c r="D18" s="31">
        <v>41351</v>
      </c>
      <c r="E18" s="31">
        <v>41353</v>
      </c>
      <c r="F18" s="30">
        <v>2</v>
      </c>
      <c r="G18" s="30">
        <v>2</v>
      </c>
      <c r="H18" s="32">
        <v>51</v>
      </c>
      <c r="I18" s="30" t="s">
        <v>208</v>
      </c>
      <c r="J18" s="46"/>
      <c r="K18" s="240">
        <v>1</v>
      </c>
      <c r="L18" s="30">
        <v>9406</v>
      </c>
    </row>
    <row r="19" spans="1:12" ht="15" thickBot="1" x14ac:dyDescent="0.35">
      <c r="A19" s="5"/>
      <c r="B19" s="132">
        <v>17</v>
      </c>
      <c r="C19" s="38" t="s">
        <v>207</v>
      </c>
      <c r="D19" s="31">
        <v>41351</v>
      </c>
      <c r="E19" s="31">
        <v>41353</v>
      </c>
      <c r="F19" s="30">
        <v>2</v>
      </c>
      <c r="G19" s="30">
        <v>2</v>
      </c>
      <c r="H19" s="32">
        <v>51</v>
      </c>
      <c r="I19" s="30" t="s">
        <v>208</v>
      </c>
      <c r="J19" s="30"/>
      <c r="K19" s="240">
        <v>1</v>
      </c>
      <c r="L19" s="30">
        <v>9406</v>
      </c>
    </row>
    <row r="20" spans="1:12" ht="15" thickBot="1" x14ac:dyDescent="0.35">
      <c r="A20" s="5"/>
      <c r="B20" s="132">
        <v>18</v>
      </c>
      <c r="C20" s="38" t="s">
        <v>66</v>
      </c>
      <c r="D20" s="31">
        <v>41352</v>
      </c>
      <c r="E20" s="31">
        <v>41354</v>
      </c>
      <c r="F20" s="30">
        <v>2</v>
      </c>
      <c r="G20" s="30">
        <v>2</v>
      </c>
      <c r="H20" s="32">
        <v>52</v>
      </c>
      <c r="I20" s="30" t="s">
        <v>43</v>
      </c>
      <c r="J20" s="30"/>
      <c r="K20" s="30">
        <v>1</v>
      </c>
      <c r="L20" s="30">
        <v>11363</v>
      </c>
    </row>
    <row r="21" spans="1:12" ht="15" thickBot="1" x14ac:dyDescent="0.35">
      <c r="A21" s="5"/>
      <c r="B21" s="132">
        <v>19</v>
      </c>
      <c r="C21" s="38" t="s">
        <v>235</v>
      </c>
      <c r="D21" s="31">
        <v>41351</v>
      </c>
      <c r="E21" s="31">
        <v>41355</v>
      </c>
      <c r="F21" s="30">
        <v>1</v>
      </c>
      <c r="G21" s="30">
        <v>4</v>
      </c>
      <c r="H21" s="32">
        <v>34</v>
      </c>
      <c r="I21" s="30" t="s">
        <v>356</v>
      </c>
      <c r="J21" s="30">
        <v>234659</v>
      </c>
      <c r="K21" s="240">
        <v>1</v>
      </c>
      <c r="L21" s="30">
        <v>11616</v>
      </c>
    </row>
    <row r="22" spans="1:12" ht="15" thickBot="1" x14ac:dyDescent="0.35">
      <c r="A22" s="5"/>
      <c r="B22" s="132">
        <v>20</v>
      </c>
      <c r="C22" s="38" t="s">
        <v>501</v>
      </c>
      <c r="D22" s="31">
        <v>41352</v>
      </c>
      <c r="E22" s="31">
        <v>41353</v>
      </c>
      <c r="F22" s="30">
        <v>1</v>
      </c>
      <c r="G22" s="30">
        <v>1</v>
      </c>
      <c r="H22" s="32">
        <v>46</v>
      </c>
      <c r="I22" s="30" t="s">
        <v>502</v>
      </c>
      <c r="J22" s="30" t="s">
        <v>503</v>
      </c>
      <c r="K22" s="240"/>
      <c r="L22" s="30">
        <v>11700</v>
      </c>
    </row>
    <row r="23" spans="1:12" ht="15" thickBot="1" x14ac:dyDescent="0.35">
      <c r="A23" s="5"/>
      <c r="B23" s="132">
        <v>21</v>
      </c>
      <c r="C23" s="38" t="s">
        <v>492</v>
      </c>
      <c r="D23" s="31">
        <v>41352</v>
      </c>
      <c r="E23" s="31">
        <v>41353</v>
      </c>
      <c r="F23" s="30">
        <v>1</v>
      </c>
      <c r="G23" s="30">
        <v>1</v>
      </c>
      <c r="H23" s="32">
        <v>46</v>
      </c>
      <c r="I23" s="30" t="s">
        <v>495</v>
      </c>
      <c r="J23" s="30" t="s">
        <v>504</v>
      </c>
      <c r="K23" s="30">
        <v>1</v>
      </c>
      <c r="L23" s="30">
        <v>11695</v>
      </c>
    </row>
    <row r="24" spans="1:12" ht="15" thickBot="1" x14ac:dyDescent="0.35">
      <c r="A24" s="5"/>
      <c r="B24" s="132">
        <v>22</v>
      </c>
      <c r="C24" s="38" t="s">
        <v>239</v>
      </c>
      <c r="D24" s="31">
        <v>41352</v>
      </c>
      <c r="E24" s="31">
        <v>41353</v>
      </c>
      <c r="F24" s="30">
        <v>2</v>
      </c>
      <c r="G24" s="30">
        <v>1</v>
      </c>
      <c r="H24" s="32">
        <v>50.76</v>
      </c>
      <c r="I24" s="30" t="s">
        <v>240</v>
      </c>
      <c r="J24" s="30"/>
      <c r="K24" s="240">
        <v>1</v>
      </c>
      <c r="L24" s="30">
        <v>11516</v>
      </c>
    </row>
    <row r="25" spans="1:12" ht="15" thickBot="1" x14ac:dyDescent="0.35">
      <c r="A25" s="5"/>
      <c r="B25" s="132">
        <v>23</v>
      </c>
      <c r="C25" s="38" t="s">
        <v>261</v>
      </c>
      <c r="D25" s="31">
        <v>41351</v>
      </c>
      <c r="E25" s="31">
        <v>41353</v>
      </c>
      <c r="F25" s="30">
        <v>1</v>
      </c>
      <c r="G25" s="30">
        <v>2</v>
      </c>
      <c r="H25" s="32">
        <v>34</v>
      </c>
      <c r="I25" s="30" t="s">
        <v>470</v>
      </c>
      <c r="J25" s="30"/>
      <c r="K25" s="30">
        <v>1</v>
      </c>
      <c r="L25" s="30">
        <v>11683</v>
      </c>
    </row>
    <row r="26" spans="1:12" ht="15" thickBot="1" x14ac:dyDescent="0.35">
      <c r="A26" s="5"/>
      <c r="B26" s="132">
        <v>24</v>
      </c>
      <c r="C26" s="38" t="s">
        <v>66</v>
      </c>
      <c r="D26" s="31">
        <v>41352</v>
      </c>
      <c r="E26" s="31">
        <v>41354</v>
      </c>
      <c r="F26" s="30">
        <v>2</v>
      </c>
      <c r="G26" s="30">
        <v>2</v>
      </c>
      <c r="H26" s="32">
        <v>52</v>
      </c>
      <c r="I26" s="30" t="s">
        <v>43</v>
      </c>
      <c r="J26" s="30"/>
      <c r="K26" s="30">
        <v>1</v>
      </c>
      <c r="L26" s="30">
        <v>11363</v>
      </c>
    </row>
    <row r="27" spans="1:12" ht="15" thickBot="1" x14ac:dyDescent="0.35">
      <c r="A27" s="5"/>
      <c r="B27" s="132">
        <v>25</v>
      </c>
      <c r="C27" s="38" t="s">
        <v>66</v>
      </c>
      <c r="D27" s="31">
        <v>41352</v>
      </c>
      <c r="E27" s="31">
        <v>41354</v>
      </c>
      <c r="F27" s="30">
        <v>2</v>
      </c>
      <c r="G27" s="30">
        <v>2</v>
      </c>
      <c r="H27" s="32">
        <v>52</v>
      </c>
      <c r="I27" s="30" t="s">
        <v>43</v>
      </c>
      <c r="J27" s="30"/>
      <c r="K27" s="30">
        <v>1</v>
      </c>
      <c r="L27" s="30">
        <v>11363</v>
      </c>
    </row>
    <row r="28" spans="1:12" ht="15" thickBot="1" x14ac:dyDescent="0.35">
      <c r="A28" s="5"/>
      <c r="B28" s="132">
        <v>26</v>
      </c>
      <c r="C28" s="39" t="s">
        <v>47</v>
      </c>
      <c r="D28" s="31">
        <v>41351</v>
      </c>
      <c r="E28" s="31">
        <v>41353</v>
      </c>
      <c r="F28" s="30">
        <v>3</v>
      </c>
      <c r="G28" s="30">
        <v>2</v>
      </c>
      <c r="H28" s="32">
        <v>76</v>
      </c>
      <c r="I28" s="30" t="s">
        <v>48</v>
      </c>
      <c r="J28" s="30">
        <v>775473</v>
      </c>
      <c r="K28" s="30">
        <v>1</v>
      </c>
      <c r="L28" s="30">
        <v>9771</v>
      </c>
    </row>
    <row r="29" spans="1:12" ht="15" thickBot="1" x14ac:dyDescent="0.35">
      <c r="A29" s="5"/>
      <c r="B29" s="132">
        <v>27</v>
      </c>
      <c r="C29" s="38" t="s">
        <v>486</v>
      </c>
      <c r="D29" s="31">
        <v>41352</v>
      </c>
      <c r="E29" s="31">
        <v>41354</v>
      </c>
      <c r="F29" s="30">
        <v>1</v>
      </c>
      <c r="G29" s="30">
        <v>2</v>
      </c>
      <c r="H29" s="32">
        <v>41</v>
      </c>
      <c r="I29" s="30" t="s">
        <v>487</v>
      </c>
      <c r="J29" s="30">
        <v>6629</v>
      </c>
      <c r="K29" s="240">
        <v>1</v>
      </c>
      <c r="L29" s="30">
        <v>11685</v>
      </c>
    </row>
    <row r="30" spans="1:12" ht="15" thickBot="1" x14ac:dyDescent="0.35">
      <c r="A30" s="5"/>
      <c r="B30" s="132">
        <v>32</v>
      </c>
      <c r="C30" s="38" t="s">
        <v>145</v>
      </c>
      <c r="D30" s="31">
        <v>41350</v>
      </c>
      <c r="E30" s="31">
        <v>41353</v>
      </c>
      <c r="F30" s="30">
        <v>2</v>
      </c>
      <c r="G30" s="30">
        <v>3</v>
      </c>
      <c r="H30" s="32">
        <v>55.32</v>
      </c>
      <c r="I30" s="30" t="s">
        <v>468</v>
      </c>
      <c r="J30" s="30"/>
      <c r="K30" s="30">
        <v>1</v>
      </c>
      <c r="L30" s="30">
        <v>11333</v>
      </c>
    </row>
    <row r="31" spans="1:12" ht="15" thickBot="1" x14ac:dyDescent="0.35">
      <c r="A31" s="5"/>
      <c r="B31" s="132">
        <v>34</v>
      </c>
      <c r="C31" s="38" t="s">
        <v>80</v>
      </c>
      <c r="D31" s="31">
        <v>41352</v>
      </c>
      <c r="E31" s="31">
        <v>41354</v>
      </c>
      <c r="F31" s="30">
        <v>4</v>
      </c>
      <c r="G31" s="30">
        <v>2</v>
      </c>
      <c r="H31" s="32">
        <v>80</v>
      </c>
      <c r="I31" s="30" t="s">
        <v>70</v>
      </c>
      <c r="J31" s="30"/>
      <c r="K31" s="30">
        <v>1</v>
      </c>
      <c r="L31" s="30">
        <v>10639</v>
      </c>
    </row>
    <row r="32" spans="1:12" ht="15" thickBot="1" x14ac:dyDescent="0.35">
      <c r="A32" s="5"/>
      <c r="B32" s="132">
        <v>40</v>
      </c>
      <c r="C32" s="38" t="s">
        <v>80</v>
      </c>
      <c r="D32" s="31">
        <v>41352</v>
      </c>
      <c r="E32" s="31">
        <v>41354</v>
      </c>
      <c r="F32" s="30">
        <v>4</v>
      </c>
      <c r="G32" s="30">
        <v>2</v>
      </c>
      <c r="H32" s="32">
        <v>80</v>
      </c>
      <c r="I32" s="30" t="s">
        <v>70</v>
      </c>
      <c r="J32" s="30" t="s">
        <v>31</v>
      </c>
      <c r="K32" s="30">
        <v>1</v>
      </c>
      <c r="L32" s="30">
        <v>10639</v>
      </c>
    </row>
    <row r="33" spans="1:17" ht="15" thickBot="1" x14ac:dyDescent="0.35">
      <c r="A33" s="5"/>
      <c r="B33" s="132">
        <v>50</v>
      </c>
      <c r="C33" s="38" t="s">
        <v>80</v>
      </c>
      <c r="D33" s="31" t="s">
        <v>69</v>
      </c>
      <c r="E33" s="31">
        <v>41354</v>
      </c>
      <c r="F33" s="30">
        <v>4</v>
      </c>
      <c r="G33" s="30">
        <v>2</v>
      </c>
      <c r="H33" s="32">
        <v>80</v>
      </c>
      <c r="I33" s="30" t="s">
        <v>70</v>
      </c>
      <c r="J33" s="30"/>
      <c r="K33" s="30">
        <v>1</v>
      </c>
      <c r="L33" s="30">
        <v>10639</v>
      </c>
    </row>
    <row r="34" spans="1:17" ht="15" thickBot="1" x14ac:dyDescent="0.35">
      <c r="A34" s="5"/>
      <c r="B34" s="132" t="s">
        <v>8</v>
      </c>
      <c r="C34" s="38" t="s">
        <v>66</v>
      </c>
      <c r="D34" s="31">
        <v>41352</v>
      </c>
      <c r="E34" s="31">
        <v>41354</v>
      </c>
      <c r="F34" s="30">
        <v>2</v>
      </c>
      <c r="G34" s="30">
        <v>2</v>
      </c>
      <c r="H34" s="32">
        <v>0</v>
      </c>
      <c r="I34" s="30" t="s">
        <v>43</v>
      </c>
      <c r="J34" s="30" t="s">
        <v>496</v>
      </c>
      <c r="K34" s="30">
        <v>1</v>
      </c>
      <c r="L34" s="30">
        <v>11363</v>
      </c>
    </row>
    <row r="35" spans="1:17" ht="14.25" x14ac:dyDescent="0.3">
      <c r="A35" s="8"/>
      <c r="B35" s="132" t="s">
        <v>9</v>
      </c>
      <c r="C35" s="38" t="s">
        <v>207</v>
      </c>
      <c r="D35" s="31">
        <v>41351</v>
      </c>
      <c r="E35" s="31">
        <v>41353</v>
      </c>
      <c r="F35" s="30">
        <v>2</v>
      </c>
      <c r="G35" s="30">
        <v>2</v>
      </c>
      <c r="H35" s="32">
        <v>0</v>
      </c>
      <c r="I35" s="30" t="s">
        <v>208</v>
      </c>
      <c r="J35" s="30" t="s">
        <v>485</v>
      </c>
      <c r="K35" s="240">
        <v>1</v>
      </c>
      <c r="L35" s="30">
        <v>11475</v>
      </c>
    </row>
    <row r="36" spans="1:17" ht="16.5" customHeight="1" x14ac:dyDescent="0.3">
      <c r="A36" s="8"/>
      <c r="B36" s="43"/>
      <c r="C36" s="43"/>
      <c r="D36" s="43"/>
      <c r="E36" s="43"/>
      <c r="F36" s="196">
        <f>SUM(F3:F35)</f>
        <v>67</v>
      </c>
      <c r="G36" s="196" t="s">
        <v>388</v>
      </c>
      <c r="H36" s="197">
        <f>SUM(H3:H35)</f>
        <v>1712.29</v>
      </c>
      <c r="I36" s="43"/>
      <c r="J36" s="48">
        <f>SUM(K3:K35)</f>
        <v>32</v>
      </c>
      <c r="K36" s="93">
        <f>SUM(J36/34)</f>
        <v>0.94117647058823528</v>
      </c>
      <c r="L36" s="42"/>
    </row>
    <row r="37" spans="1:17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7" ht="13.5" customHeight="1" x14ac:dyDescent="0.35">
      <c r="A38" s="8"/>
      <c r="B38" s="8"/>
      <c r="C38" s="8"/>
      <c r="D38" s="8"/>
      <c r="E38" s="8"/>
      <c r="F38" s="8"/>
      <c r="G38" s="8"/>
      <c r="H38" s="8"/>
      <c r="I38" s="8"/>
      <c r="Q38" s="241"/>
    </row>
    <row r="39" spans="1:17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7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7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7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7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7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7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7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7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7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7" workbookViewId="0">
      <selection activeCell="C31" sqref="C31"/>
    </sheetView>
  </sheetViews>
  <sheetFormatPr baseColWidth="10" defaultRowHeight="12.75" x14ac:dyDescent="0.2"/>
  <cols>
    <col min="1" max="1" width="8" customWidth="1"/>
    <col min="2" max="2" width="7.85546875" customWidth="1"/>
    <col min="3" max="3" width="33.42578125" customWidth="1"/>
    <col min="4" max="4" width="14.7109375" customWidth="1"/>
    <col min="5" max="5" width="13.28515625" bestFit="1" customWidth="1"/>
    <col min="6" max="6" width="6" bestFit="1" customWidth="1"/>
    <col min="7" max="7" width="10.140625" customWidth="1"/>
    <col min="8" max="8" width="11.5703125" bestFit="1" customWidth="1"/>
    <col min="9" max="9" width="32.7109375" bestFit="1" customWidth="1"/>
    <col min="10" max="10" width="9.28515625" customWidth="1"/>
    <col min="11" max="11" width="8" bestFit="1" customWidth="1"/>
    <col min="12" max="12" width="8.85546875" bestFit="1" customWidth="1"/>
  </cols>
  <sheetData>
    <row r="1" spans="1:24" ht="15" thickBot="1" x14ac:dyDescent="0.35">
      <c r="B1" s="41" t="s">
        <v>31</v>
      </c>
      <c r="C1" s="41"/>
      <c r="D1" s="44" t="s">
        <v>0</v>
      </c>
      <c r="E1" s="41"/>
      <c r="F1" s="41"/>
      <c r="G1" s="45"/>
      <c r="H1" s="45">
        <v>41351</v>
      </c>
      <c r="I1" s="45"/>
      <c r="J1" s="42"/>
      <c r="K1" s="42"/>
      <c r="L1" s="42"/>
    </row>
    <row r="2" spans="1:24" ht="15" thickBot="1" x14ac:dyDescent="0.35">
      <c r="A2" s="4"/>
      <c r="B2" s="109" t="s">
        <v>1</v>
      </c>
      <c r="C2" s="109" t="s">
        <v>264</v>
      </c>
      <c r="D2" s="109" t="s">
        <v>3</v>
      </c>
      <c r="E2" s="109" t="s">
        <v>4</v>
      </c>
      <c r="F2" s="109" t="s">
        <v>5</v>
      </c>
      <c r="G2" s="109" t="s">
        <v>6</v>
      </c>
      <c r="H2" s="109" t="s">
        <v>7</v>
      </c>
      <c r="I2" s="109" t="s">
        <v>30</v>
      </c>
      <c r="J2" s="109" t="s">
        <v>10</v>
      </c>
      <c r="K2" s="109" t="s">
        <v>11</v>
      </c>
      <c r="L2" s="109" t="s">
        <v>12</v>
      </c>
    </row>
    <row r="3" spans="1:24" ht="15" thickBot="1" x14ac:dyDescent="0.35">
      <c r="A3" s="5"/>
      <c r="B3" s="132">
        <v>1</v>
      </c>
      <c r="C3" s="38" t="s">
        <v>199</v>
      </c>
      <c r="D3" s="31">
        <v>41350</v>
      </c>
      <c r="E3" s="31">
        <v>41352</v>
      </c>
      <c r="F3" s="30">
        <v>3</v>
      </c>
      <c r="G3" s="30">
        <v>2</v>
      </c>
      <c r="H3" s="32">
        <v>76</v>
      </c>
      <c r="I3" s="30" t="s">
        <v>200</v>
      </c>
      <c r="J3" s="232"/>
      <c r="K3" s="232">
        <v>1</v>
      </c>
      <c r="L3" s="30">
        <v>11450</v>
      </c>
    </row>
    <row r="4" spans="1:24" ht="15" thickBot="1" x14ac:dyDescent="0.35">
      <c r="A4" s="5"/>
      <c r="B4" s="132">
        <v>2</v>
      </c>
      <c r="C4" s="38" t="s">
        <v>199</v>
      </c>
      <c r="D4" s="31">
        <v>41350</v>
      </c>
      <c r="E4" s="31">
        <v>41352</v>
      </c>
      <c r="F4" s="30">
        <v>3</v>
      </c>
      <c r="G4" s="30">
        <v>2</v>
      </c>
      <c r="H4" s="32">
        <v>76</v>
      </c>
      <c r="I4" s="30" t="s">
        <v>200</v>
      </c>
      <c r="J4" s="30"/>
      <c r="K4" s="30">
        <v>1</v>
      </c>
      <c r="L4" s="30">
        <v>11450</v>
      </c>
    </row>
    <row r="5" spans="1:24" ht="15" thickBot="1" x14ac:dyDescent="0.35">
      <c r="A5" s="5"/>
      <c r="B5" s="132">
        <v>3</v>
      </c>
      <c r="C5" s="38" t="s">
        <v>199</v>
      </c>
      <c r="D5" s="31">
        <v>41350</v>
      </c>
      <c r="E5" s="31">
        <v>41352</v>
      </c>
      <c r="F5" s="30">
        <v>3</v>
      </c>
      <c r="G5" s="30">
        <v>2</v>
      </c>
      <c r="H5" s="32">
        <v>76</v>
      </c>
      <c r="I5" s="30" t="s">
        <v>200</v>
      </c>
      <c r="J5" s="30"/>
      <c r="K5" s="30">
        <v>1</v>
      </c>
      <c r="L5" s="30">
        <v>11450</v>
      </c>
    </row>
    <row r="6" spans="1:24" ht="15" thickBot="1" x14ac:dyDescent="0.35">
      <c r="A6" s="5"/>
      <c r="B6" s="132">
        <v>4</v>
      </c>
      <c r="C6" s="38" t="s">
        <v>199</v>
      </c>
      <c r="D6" s="31">
        <v>41350</v>
      </c>
      <c r="E6" s="31">
        <v>41352</v>
      </c>
      <c r="F6" s="30">
        <v>3</v>
      </c>
      <c r="G6" s="30">
        <v>2</v>
      </c>
      <c r="H6" s="32">
        <v>76</v>
      </c>
      <c r="I6" s="30" t="s">
        <v>200</v>
      </c>
      <c r="J6" s="30"/>
      <c r="K6" s="30">
        <v>1</v>
      </c>
      <c r="L6" s="30">
        <v>11450</v>
      </c>
    </row>
    <row r="7" spans="1:24" ht="15" thickBot="1" x14ac:dyDescent="0.35">
      <c r="A7" s="5"/>
      <c r="B7" s="132">
        <v>5</v>
      </c>
      <c r="C7" s="38" t="s">
        <v>199</v>
      </c>
      <c r="D7" s="31">
        <v>41350</v>
      </c>
      <c r="E7" s="31">
        <v>41352</v>
      </c>
      <c r="F7" s="30">
        <v>2</v>
      </c>
      <c r="G7" s="30">
        <v>2</v>
      </c>
      <c r="H7" s="32">
        <v>66</v>
      </c>
      <c r="I7" s="30" t="s">
        <v>200</v>
      </c>
      <c r="J7" s="30"/>
      <c r="K7" s="30">
        <v>1</v>
      </c>
      <c r="L7" s="30">
        <v>11450</v>
      </c>
    </row>
    <row r="8" spans="1:24" ht="15" thickBot="1" x14ac:dyDescent="0.35">
      <c r="A8" s="5"/>
      <c r="B8" s="132">
        <v>6</v>
      </c>
      <c r="C8" s="38" t="s">
        <v>199</v>
      </c>
      <c r="D8" s="31">
        <v>41350</v>
      </c>
      <c r="E8" s="31">
        <v>41352</v>
      </c>
      <c r="F8" s="30">
        <v>1</v>
      </c>
      <c r="G8" s="30">
        <v>2</v>
      </c>
      <c r="H8" s="32">
        <v>55</v>
      </c>
      <c r="I8" s="30" t="s">
        <v>200</v>
      </c>
      <c r="J8" s="232"/>
      <c r="K8" s="232">
        <v>1</v>
      </c>
      <c r="L8" s="30">
        <v>11450</v>
      </c>
    </row>
    <row r="9" spans="1:24" ht="15" thickBot="1" x14ac:dyDescent="0.35">
      <c r="A9" s="5"/>
      <c r="B9" s="132">
        <v>7</v>
      </c>
      <c r="C9" s="38" t="s">
        <v>199</v>
      </c>
      <c r="D9" s="31">
        <v>41350</v>
      </c>
      <c r="E9" s="31">
        <v>41352</v>
      </c>
      <c r="F9" s="30">
        <v>1</v>
      </c>
      <c r="G9" s="30">
        <v>2</v>
      </c>
      <c r="H9" s="32">
        <v>55</v>
      </c>
      <c r="I9" s="30" t="s">
        <v>200</v>
      </c>
      <c r="J9" s="30"/>
      <c r="K9" s="30">
        <v>1</v>
      </c>
      <c r="L9" s="30">
        <v>11450</v>
      </c>
    </row>
    <row r="10" spans="1:24" ht="15" thickBot="1" x14ac:dyDescent="0.35">
      <c r="A10" s="5"/>
      <c r="B10" s="132">
        <v>8</v>
      </c>
      <c r="C10" s="38" t="s">
        <v>199</v>
      </c>
      <c r="D10" s="31">
        <v>41350</v>
      </c>
      <c r="E10" s="31">
        <v>41352</v>
      </c>
      <c r="F10" s="30">
        <v>1</v>
      </c>
      <c r="G10" s="30">
        <v>2</v>
      </c>
      <c r="H10" s="32">
        <v>55</v>
      </c>
      <c r="I10" s="30" t="s">
        <v>200</v>
      </c>
      <c r="J10" s="30"/>
      <c r="K10" s="30">
        <v>1</v>
      </c>
      <c r="L10" s="30">
        <v>11450</v>
      </c>
    </row>
    <row r="11" spans="1:24" ht="15" thickBot="1" x14ac:dyDescent="0.35">
      <c r="A11" s="5"/>
      <c r="B11" s="132">
        <v>9</v>
      </c>
      <c r="C11" s="38" t="s">
        <v>431</v>
      </c>
      <c r="D11" s="31">
        <v>41351</v>
      </c>
      <c r="E11" s="31">
        <v>41353</v>
      </c>
      <c r="F11" s="30">
        <v>1</v>
      </c>
      <c r="G11" s="30">
        <v>2</v>
      </c>
      <c r="H11" s="32">
        <v>39</v>
      </c>
      <c r="I11" s="30" t="s">
        <v>432</v>
      </c>
      <c r="J11" s="30" t="s">
        <v>482</v>
      </c>
      <c r="K11" s="30">
        <v>1</v>
      </c>
      <c r="L11" s="30">
        <v>11655</v>
      </c>
    </row>
    <row r="12" spans="1:24" ht="15" thickBot="1" x14ac:dyDescent="0.35">
      <c r="A12" s="5"/>
      <c r="B12" s="132">
        <v>10</v>
      </c>
      <c r="C12" s="234" t="s">
        <v>460</v>
      </c>
      <c r="D12" s="31">
        <v>41350</v>
      </c>
      <c r="E12" s="31">
        <v>41352</v>
      </c>
      <c r="F12" s="30">
        <v>2</v>
      </c>
      <c r="G12" s="30">
        <v>2</v>
      </c>
      <c r="H12" s="233">
        <v>55.62</v>
      </c>
      <c r="I12" s="232" t="s">
        <v>99</v>
      </c>
      <c r="J12" s="30"/>
      <c r="K12" s="30">
        <v>1</v>
      </c>
      <c r="L12" s="232">
        <v>11676</v>
      </c>
    </row>
    <row r="13" spans="1:24" ht="15" thickBot="1" x14ac:dyDescent="0.35">
      <c r="A13" s="5"/>
      <c r="B13" s="132">
        <v>11</v>
      </c>
      <c r="C13" s="38" t="s">
        <v>138</v>
      </c>
      <c r="D13" s="31">
        <v>41351</v>
      </c>
      <c r="E13" s="31">
        <v>41353</v>
      </c>
      <c r="F13" s="30">
        <v>2</v>
      </c>
      <c r="G13" s="30">
        <v>2</v>
      </c>
      <c r="H13" s="32">
        <v>62</v>
      </c>
      <c r="I13" s="30" t="s">
        <v>78</v>
      </c>
      <c r="J13" s="232" t="s">
        <v>31</v>
      </c>
      <c r="K13" s="232">
        <v>1</v>
      </c>
      <c r="L13" s="30">
        <v>11305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" thickBot="1" x14ac:dyDescent="0.35">
      <c r="A14" s="5"/>
      <c r="B14" s="132">
        <v>12</v>
      </c>
      <c r="C14" s="38" t="s">
        <v>118</v>
      </c>
      <c r="D14" s="31">
        <v>41351</v>
      </c>
      <c r="E14" s="31">
        <v>41354</v>
      </c>
      <c r="F14" s="30">
        <v>3</v>
      </c>
      <c r="G14" s="30">
        <v>3</v>
      </c>
      <c r="H14" s="32">
        <v>69.59</v>
      </c>
      <c r="I14" s="30" t="s">
        <v>119</v>
      </c>
      <c r="J14" s="30" t="s">
        <v>474</v>
      </c>
      <c r="K14" s="30">
        <v>1</v>
      </c>
      <c r="L14" s="30">
        <v>11214</v>
      </c>
    </row>
    <row r="15" spans="1:24" ht="15" thickBot="1" x14ac:dyDescent="0.35">
      <c r="A15" s="5"/>
      <c r="B15" s="132">
        <v>13</v>
      </c>
      <c r="C15" s="38" t="s">
        <v>469</v>
      </c>
      <c r="D15" s="31">
        <v>41351</v>
      </c>
      <c r="E15" s="31">
        <v>41353</v>
      </c>
      <c r="F15" s="30">
        <v>2</v>
      </c>
      <c r="G15" s="30">
        <v>2</v>
      </c>
      <c r="H15" s="32">
        <v>62</v>
      </c>
      <c r="I15" s="30" t="s">
        <v>208</v>
      </c>
      <c r="J15" s="30"/>
      <c r="K15" s="240">
        <v>1</v>
      </c>
      <c r="L15" s="30">
        <v>11475</v>
      </c>
    </row>
    <row r="16" spans="1:24" ht="15" thickBot="1" x14ac:dyDescent="0.35">
      <c r="A16" s="5"/>
      <c r="B16" s="132">
        <v>14</v>
      </c>
      <c r="C16" s="38" t="s">
        <v>469</v>
      </c>
      <c r="D16" s="31">
        <v>41351</v>
      </c>
      <c r="E16" s="31">
        <v>41353</v>
      </c>
      <c r="F16" s="30">
        <v>2</v>
      </c>
      <c r="G16" s="30">
        <v>2</v>
      </c>
      <c r="H16" s="32">
        <v>62</v>
      </c>
      <c r="I16" s="30" t="s">
        <v>208</v>
      </c>
      <c r="J16" s="30"/>
      <c r="K16" s="240">
        <v>1</v>
      </c>
      <c r="L16" s="30">
        <v>11475</v>
      </c>
    </row>
    <row r="17" spans="1:12" ht="15" thickBot="1" x14ac:dyDescent="0.35">
      <c r="A17" s="5"/>
      <c r="B17" s="132">
        <v>15</v>
      </c>
      <c r="C17" s="38" t="s">
        <v>469</v>
      </c>
      <c r="D17" s="31">
        <v>41351</v>
      </c>
      <c r="E17" s="31">
        <v>41353</v>
      </c>
      <c r="F17" s="30">
        <v>1</v>
      </c>
      <c r="G17" s="30">
        <v>2</v>
      </c>
      <c r="H17" s="32">
        <v>51</v>
      </c>
      <c r="I17" s="30" t="s">
        <v>208</v>
      </c>
      <c r="J17" s="30"/>
      <c r="K17" s="240">
        <v>1</v>
      </c>
      <c r="L17" s="30">
        <v>11475</v>
      </c>
    </row>
    <row r="18" spans="1:12" ht="15" thickBot="1" x14ac:dyDescent="0.35">
      <c r="A18" s="5"/>
      <c r="B18" s="132">
        <v>16</v>
      </c>
      <c r="C18" s="38" t="s">
        <v>481</v>
      </c>
      <c r="D18" s="31">
        <v>41351</v>
      </c>
      <c r="E18" s="31">
        <v>41353</v>
      </c>
      <c r="F18" s="30">
        <v>1</v>
      </c>
      <c r="G18" s="30">
        <v>2</v>
      </c>
      <c r="H18" s="32">
        <v>51</v>
      </c>
      <c r="I18" s="30" t="s">
        <v>208</v>
      </c>
      <c r="J18" s="30"/>
      <c r="K18" s="240">
        <v>1</v>
      </c>
      <c r="L18" s="30">
        <v>11475</v>
      </c>
    </row>
    <row r="19" spans="1:12" ht="15" thickBot="1" x14ac:dyDescent="0.35">
      <c r="A19" s="5"/>
      <c r="B19" s="132">
        <v>17</v>
      </c>
      <c r="C19" s="38" t="s">
        <v>469</v>
      </c>
      <c r="D19" s="31">
        <v>41351</v>
      </c>
      <c r="E19" s="31">
        <v>41353</v>
      </c>
      <c r="F19" s="30">
        <v>1</v>
      </c>
      <c r="G19" s="30">
        <v>2</v>
      </c>
      <c r="H19" s="32">
        <v>51</v>
      </c>
      <c r="I19" s="30" t="s">
        <v>208</v>
      </c>
      <c r="J19" s="30"/>
      <c r="K19" s="240">
        <v>1</v>
      </c>
      <c r="L19" s="30">
        <v>11475</v>
      </c>
    </row>
    <row r="20" spans="1:12" ht="15" thickBot="1" x14ac:dyDescent="0.35">
      <c r="A20" s="5"/>
      <c r="B20" s="132">
        <v>18</v>
      </c>
      <c r="C20" s="38" t="s">
        <v>360</v>
      </c>
      <c r="D20" s="31">
        <v>41351</v>
      </c>
      <c r="E20" s="31">
        <v>41352</v>
      </c>
      <c r="F20" s="30">
        <v>2</v>
      </c>
      <c r="G20" s="30">
        <v>1</v>
      </c>
      <c r="H20" s="32">
        <v>42</v>
      </c>
      <c r="I20" s="30" t="s">
        <v>361</v>
      </c>
      <c r="J20" s="30"/>
      <c r="K20" s="240"/>
      <c r="L20" s="30">
        <v>11621</v>
      </c>
    </row>
    <row r="21" spans="1:12" ht="15" thickBot="1" x14ac:dyDescent="0.35">
      <c r="A21" s="5"/>
      <c r="B21" s="132">
        <v>19</v>
      </c>
      <c r="C21" s="38" t="s">
        <v>235</v>
      </c>
      <c r="D21" s="31">
        <v>41351</v>
      </c>
      <c r="E21" s="31">
        <v>41355</v>
      </c>
      <c r="F21" s="30">
        <v>1</v>
      </c>
      <c r="G21" s="30">
        <v>4</v>
      </c>
      <c r="H21" s="32">
        <v>34</v>
      </c>
      <c r="I21" s="30" t="s">
        <v>356</v>
      </c>
      <c r="J21" s="30">
        <v>234659</v>
      </c>
      <c r="K21" s="240">
        <v>1</v>
      </c>
      <c r="L21" s="30">
        <v>11616</v>
      </c>
    </row>
    <row r="22" spans="1:12" ht="15" thickBot="1" x14ac:dyDescent="0.35">
      <c r="A22" s="5"/>
      <c r="B22" s="132">
        <v>20</v>
      </c>
      <c r="C22" s="38" t="s">
        <v>360</v>
      </c>
      <c r="D22" s="31">
        <v>41351</v>
      </c>
      <c r="E22" s="31">
        <v>41352</v>
      </c>
      <c r="F22" s="30">
        <v>1</v>
      </c>
      <c r="G22" s="30">
        <v>1</v>
      </c>
      <c r="H22" s="32">
        <v>34</v>
      </c>
      <c r="I22" s="30" t="s">
        <v>361</v>
      </c>
      <c r="J22" s="30" t="s">
        <v>479</v>
      </c>
      <c r="K22" s="240">
        <v>1</v>
      </c>
      <c r="L22" s="30">
        <v>11621</v>
      </c>
    </row>
    <row r="23" spans="1:12" ht="15" thickBot="1" x14ac:dyDescent="0.35">
      <c r="A23" s="5"/>
      <c r="B23" s="60">
        <v>21</v>
      </c>
      <c r="C23" s="38"/>
      <c r="D23" s="31"/>
      <c r="E23" s="31"/>
      <c r="F23" s="30"/>
      <c r="G23" s="30"/>
      <c r="H23" s="32"/>
      <c r="I23" s="30"/>
      <c r="J23" s="30"/>
      <c r="K23" s="30"/>
      <c r="L23" s="30"/>
    </row>
    <row r="24" spans="1:12" ht="15" thickBot="1" x14ac:dyDescent="0.35">
      <c r="A24" s="5"/>
      <c r="B24" s="132">
        <v>22</v>
      </c>
      <c r="C24" s="38" t="s">
        <v>360</v>
      </c>
      <c r="D24" s="31">
        <v>41351</v>
      </c>
      <c r="E24" s="31">
        <v>41352</v>
      </c>
      <c r="F24" s="30">
        <v>1</v>
      </c>
      <c r="G24" s="30">
        <v>1</v>
      </c>
      <c r="H24" s="32">
        <v>34</v>
      </c>
      <c r="I24" s="30" t="s">
        <v>361</v>
      </c>
      <c r="J24" s="30" t="s">
        <v>480</v>
      </c>
      <c r="K24" s="240">
        <v>1</v>
      </c>
      <c r="L24" s="30">
        <v>11621</v>
      </c>
    </row>
    <row r="25" spans="1:12" ht="15" thickBot="1" x14ac:dyDescent="0.35">
      <c r="A25" s="5"/>
      <c r="B25" s="132">
        <v>23</v>
      </c>
      <c r="C25" s="38" t="s">
        <v>261</v>
      </c>
      <c r="D25" s="31">
        <v>41351</v>
      </c>
      <c r="E25" s="31">
        <v>41353</v>
      </c>
      <c r="F25" s="30">
        <v>1</v>
      </c>
      <c r="G25" s="30">
        <v>2</v>
      </c>
      <c r="H25" s="32">
        <v>34</v>
      </c>
      <c r="I25" s="30" t="s">
        <v>470</v>
      </c>
      <c r="J25" s="30"/>
      <c r="K25" s="30">
        <v>1</v>
      </c>
      <c r="L25" s="30">
        <v>11683</v>
      </c>
    </row>
    <row r="26" spans="1:12" ht="15" thickBot="1" x14ac:dyDescent="0.35">
      <c r="A26" s="5"/>
      <c r="B26" s="132">
        <v>24</v>
      </c>
      <c r="C26" s="38" t="s">
        <v>483</v>
      </c>
      <c r="D26" s="31">
        <v>41351</v>
      </c>
      <c r="E26" s="31">
        <v>41352</v>
      </c>
      <c r="F26" s="30">
        <v>2</v>
      </c>
      <c r="G26" s="30">
        <v>1</v>
      </c>
      <c r="H26" s="32">
        <v>57</v>
      </c>
      <c r="I26" s="30" t="s">
        <v>123</v>
      </c>
      <c r="J26" s="30"/>
      <c r="K26" s="30">
        <v>1</v>
      </c>
      <c r="L26" s="30">
        <v>11241</v>
      </c>
    </row>
    <row r="27" spans="1:12" ht="15" thickBot="1" x14ac:dyDescent="0.35">
      <c r="A27" s="5"/>
      <c r="B27" s="132">
        <v>25</v>
      </c>
      <c r="C27" s="38" t="s">
        <v>483</v>
      </c>
      <c r="D27" s="31">
        <v>41351</v>
      </c>
      <c r="E27" s="31">
        <v>41352</v>
      </c>
      <c r="F27" s="30">
        <v>1</v>
      </c>
      <c r="G27" s="30">
        <v>1</v>
      </c>
      <c r="H27" s="32">
        <v>48</v>
      </c>
      <c r="I27" s="30" t="s">
        <v>123</v>
      </c>
      <c r="J27" s="30"/>
      <c r="K27" s="30">
        <v>1</v>
      </c>
      <c r="L27" s="30">
        <v>11241</v>
      </c>
    </row>
    <row r="28" spans="1:12" ht="15" thickBot="1" x14ac:dyDescent="0.35">
      <c r="A28" s="5"/>
      <c r="B28" s="132">
        <v>26</v>
      </c>
      <c r="C28" s="38" t="s">
        <v>47</v>
      </c>
      <c r="D28" s="31">
        <v>41351</v>
      </c>
      <c r="E28" s="31">
        <v>41353</v>
      </c>
      <c r="F28" s="30">
        <v>3</v>
      </c>
      <c r="G28" s="30">
        <v>2</v>
      </c>
      <c r="H28" s="32">
        <v>76</v>
      </c>
      <c r="I28" s="30" t="s">
        <v>48</v>
      </c>
      <c r="J28" s="30">
        <v>775473</v>
      </c>
      <c r="K28" s="30">
        <v>1</v>
      </c>
      <c r="L28" s="30">
        <v>9771</v>
      </c>
    </row>
    <row r="29" spans="1:12" ht="15" thickBot="1" x14ac:dyDescent="0.35">
      <c r="A29" s="5"/>
      <c r="B29" s="132">
        <v>27</v>
      </c>
      <c r="C29" s="38" t="s">
        <v>360</v>
      </c>
      <c r="D29" s="31">
        <v>41351</v>
      </c>
      <c r="E29" s="31">
        <v>41352</v>
      </c>
      <c r="F29" s="30">
        <v>1</v>
      </c>
      <c r="G29" s="30">
        <v>1</v>
      </c>
      <c r="H29" s="32">
        <v>34</v>
      </c>
      <c r="I29" s="30" t="s">
        <v>361</v>
      </c>
      <c r="J29" s="30"/>
      <c r="K29" s="240">
        <v>1</v>
      </c>
      <c r="L29" s="30">
        <v>11621</v>
      </c>
    </row>
    <row r="30" spans="1:12" ht="15" thickBot="1" x14ac:dyDescent="0.35">
      <c r="A30" s="5"/>
      <c r="B30" s="132">
        <v>32</v>
      </c>
      <c r="C30" s="38" t="s">
        <v>145</v>
      </c>
      <c r="D30" s="31">
        <v>41350</v>
      </c>
      <c r="E30" s="31">
        <v>41353</v>
      </c>
      <c r="F30" s="30">
        <v>2</v>
      </c>
      <c r="G30" s="30">
        <v>3</v>
      </c>
      <c r="H30" s="32">
        <v>55.32</v>
      </c>
      <c r="I30" s="238" t="s">
        <v>468</v>
      </c>
      <c r="J30" s="30"/>
      <c r="K30" s="30">
        <v>1</v>
      </c>
      <c r="L30" s="30">
        <v>11333</v>
      </c>
    </row>
    <row r="31" spans="1:12" ht="15" thickBot="1" x14ac:dyDescent="0.35">
      <c r="A31" s="5"/>
      <c r="B31" s="60">
        <v>34</v>
      </c>
      <c r="C31" s="38"/>
      <c r="D31" s="31"/>
      <c r="E31" s="31"/>
      <c r="F31" s="30"/>
      <c r="G31" s="30"/>
      <c r="H31" s="32"/>
      <c r="I31" s="30"/>
      <c r="J31" s="30"/>
      <c r="K31" s="30"/>
      <c r="L31" s="30"/>
    </row>
    <row r="32" spans="1:12" ht="15" thickBot="1" x14ac:dyDescent="0.35">
      <c r="A32" s="5"/>
      <c r="B32" s="132">
        <v>40</v>
      </c>
      <c r="C32" s="38" t="s">
        <v>464</v>
      </c>
      <c r="D32" s="31">
        <v>41350</v>
      </c>
      <c r="E32" s="31">
        <v>41352</v>
      </c>
      <c r="F32" s="30">
        <v>1</v>
      </c>
      <c r="G32" s="30">
        <v>2</v>
      </c>
      <c r="H32" s="32">
        <v>55.62</v>
      </c>
      <c r="I32" s="30" t="s">
        <v>87</v>
      </c>
      <c r="J32" s="30">
        <v>902268</v>
      </c>
      <c r="K32" s="30">
        <v>1</v>
      </c>
      <c r="L32" s="30">
        <v>11679</v>
      </c>
    </row>
    <row r="33" spans="1:12" ht="15" thickBot="1" x14ac:dyDescent="0.35">
      <c r="A33" s="5"/>
      <c r="B33" s="60">
        <v>50</v>
      </c>
      <c r="C33" s="38"/>
      <c r="D33" s="31"/>
      <c r="E33" s="31"/>
      <c r="F33" s="30"/>
      <c r="G33" s="30"/>
      <c r="H33" s="32"/>
      <c r="I33" s="30"/>
      <c r="J33" s="30"/>
      <c r="K33" s="30"/>
      <c r="L33" s="30"/>
    </row>
    <row r="34" spans="1:12" ht="15" thickBot="1" x14ac:dyDescent="0.35">
      <c r="A34" s="5"/>
      <c r="B34" s="132" t="s">
        <v>8</v>
      </c>
      <c r="C34" s="38" t="s">
        <v>199</v>
      </c>
      <c r="D34" s="31">
        <v>41350</v>
      </c>
      <c r="E34" s="31">
        <v>41352</v>
      </c>
      <c r="F34" s="30">
        <v>2</v>
      </c>
      <c r="G34" s="30">
        <v>2</v>
      </c>
      <c r="H34" s="32">
        <v>0</v>
      </c>
      <c r="I34" s="30" t="s">
        <v>200</v>
      </c>
      <c r="J34" s="30" t="s">
        <v>473</v>
      </c>
      <c r="K34" s="240">
        <v>1</v>
      </c>
      <c r="L34" s="30">
        <v>11450</v>
      </c>
    </row>
    <row r="35" spans="1:12" ht="14.25" x14ac:dyDescent="0.3">
      <c r="A35" s="5"/>
      <c r="B35" s="132" t="s">
        <v>9</v>
      </c>
      <c r="C35" s="38" t="s">
        <v>207</v>
      </c>
      <c r="D35" s="31">
        <v>41351</v>
      </c>
      <c r="E35" s="31">
        <v>41353</v>
      </c>
      <c r="F35" s="30">
        <v>2</v>
      </c>
      <c r="G35" s="30">
        <v>2</v>
      </c>
      <c r="H35" s="32">
        <v>0</v>
      </c>
      <c r="I35" s="30" t="s">
        <v>208</v>
      </c>
      <c r="J35" s="30" t="s">
        <v>485</v>
      </c>
      <c r="K35" s="240">
        <v>1</v>
      </c>
      <c r="L35" s="30">
        <v>11475</v>
      </c>
    </row>
    <row r="36" spans="1:12" ht="16.5" customHeight="1" x14ac:dyDescent="0.3">
      <c r="A36" s="8"/>
      <c r="B36" s="43"/>
      <c r="C36" s="43"/>
      <c r="D36" s="43"/>
      <c r="E36" s="43"/>
      <c r="F36" s="30">
        <f>SUM(F3:F35)</f>
        <v>52</v>
      </c>
      <c r="G36" s="30" t="s">
        <v>484</v>
      </c>
      <c r="H36" s="32">
        <f>SUM(H3:H35)</f>
        <v>1542.1499999999999</v>
      </c>
      <c r="I36" s="43"/>
      <c r="J36" s="48">
        <f>SUM(K3:K35)</f>
        <v>29</v>
      </c>
      <c r="K36" s="93">
        <f>SUM(J36/34)</f>
        <v>0.8529411764705882</v>
      </c>
      <c r="L36" s="42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282" t="s">
        <v>471</v>
      </c>
      <c r="D39" s="282"/>
      <c r="E39" s="282"/>
      <c r="F39" s="8"/>
      <c r="G39" s="8"/>
      <c r="H39" s="8"/>
      <c r="I39" s="8"/>
    </row>
    <row r="40" spans="1:12" x14ac:dyDescent="0.2">
      <c r="A40" s="8"/>
      <c r="B40" s="8"/>
      <c r="C40" s="282"/>
      <c r="D40" s="282"/>
      <c r="E40" s="282"/>
      <c r="F40" s="8"/>
      <c r="G40" s="8"/>
      <c r="H40" s="8"/>
      <c r="I40" s="8"/>
    </row>
    <row r="41" spans="1:12" x14ac:dyDescent="0.2">
      <c r="A41" s="8"/>
      <c r="B41" s="8"/>
      <c r="C41" s="282"/>
      <c r="D41" s="282"/>
      <c r="E41" s="282"/>
      <c r="F41" s="8"/>
      <c r="G41" s="8"/>
      <c r="H41" s="8"/>
      <c r="I41" s="8"/>
    </row>
    <row r="42" spans="1:12" x14ac:dyDescent="0.2">
      <c r="A42" s="8"/>
      <c r="B42" s="8"/>
      <c r="C42" s="282"/>
      <c r="D42" s="282"/>
      <c r="E42" s="282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13"/>
      <c r="D44" s="13"/>
      <c r="E44" s="8"/>
      <c r="F44" s="8"/>
      <c r="G44" s="8"/>
      <c r="H44" s="8"/>
      <c r="I44" s="8"/>
    </row>
    <row r="45" spans="1:12" x14ac:dyDescent="0.2">
      <c r="A45" s="8"/>
      <c r="B45" s="8"/>
      <c r="C45" s="13"/>
      <c r="D45" s="13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mergeCells count="1">
    <mergeCell ref="C39:E42"/>
  </mergeCells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" workbookViewId="0">
      <selection activeCell="C35" sqref="C35"/>
    </sheetView>
  </sheetViews>
  <sheetFormatPr baseColWidth="10" defaultRowHeight="12.75" x14ac:dyDescent="0.2"/>
  <cols>
    <col min="1" max="1" width="6.140625" customWidth="1"/>
    <col min="2" max="2" width="7.85546875" customWidth="1"/>
    <col min="3" max="3" width="39.85546875" customWidth="1"/>
    <col min="4" max="4" width="15.28515625" customWidth="1"/>
    <col min="5" max="5" width="13.28515625" bestFit="1" customWidth="1"/>
    <col min="6" max="6" width="7.7109375" customWidth="1"/>
    <col min="7" max="7" width="10.42578125" customWidth="1"/>
    <col min="8" max="8" width="11.5703125" bestFit="1" customWidth="1"/>
    <col min="9" max="9" width="34.5703125" customWidth="1"/>
    <col min="10" max="10" width="10.42578125" customWidth="1"/>
    <col min="11" max="11" width="8" bestFit="1" customWidth="1"/>
    <col min="12" max="12" width="8.85546875" bestFit="1" customWidth="1"/>
  </cols>
  <sheetData>
    <row r="1" spans="1:24" ht="15" thickBot="1" x14ac:dyDescent="0.35">
      <c r="B1" s="41"/>
      <c r="C1" s="41"/>
      <c r="D1" s="44" t="s">
        <v>0</v>
      </c>
      <c r="E1" s="41"/>
      <c r="F1" s="41"/>
      <c r="G1" s="45"/>
      <c r="H1" s="45">
        <v>41350</v>
      </c>
      <c r="I1" s="45"/>
      <c r="J1" s="42"/>
      <c r="K1" s="42"/>
      <c r="L1" s="42"/>
    </row>
    <row r="2" spans="1:24" ht="15" thickBot="1" x14ac:dyDescent="0.35">
      <c r="A2" s="4"/>
      <c r="B2" s="94" t="s">
        <v>1</v>
      </c>
      <c r="C2" s="94" t="s">
        <v>264</v>
      </c>
      <c r="D2" s="94" t="s">
        <v>3</v>
      </c>
      <c r="E2" s="94" t="s">
        <v>4</v>
      </c>
      <c r="F2" s="94" t="s">
        <v>5</v>
      </c>
      <c r="G2" s="94" t="s">
        <v>6</v>
      </c>
      <c r="H2" s="94" t="s">
        <v>7</v>
      </c>
      <c r="I2" s="94" t="s">
        <v>30</v>
      </c>
      <c r="J2" s="94" t="s">
        <v>10</v>
      </c>
      <c r="K2" s="94" t="s">
        <v>11</v>
      </c>
      <c r="L2" s="94" t="s">
        <v>12</v>
      </c>
    </row>
    <row r="3" spans="1:24" ht="15" thickBot="1" x14ac:dyDescent="0.35">
      <c r="A3" s="5"/>
      <c r="B3" s="132">
        <v>1</v>
      </c>
      <c r="C3" s="242" t="s">
        <v>199</v>
      </c>
      <c r="D3" s="243">
        <v>41350</v>
      </c>
      <c r="E3" s="243">
        <v>41352</v>
      </c>
      <c r="F3" s="244">
        <v>3</v>
      </c>
      <c r="G3" s="244">
        <v>2</v>
      </c>
      <c r="H3" s="245">
        <v>76</v>
      </c>
      <c r="I3" s="30" t="s">
        <v>200</v>
      </c>
      <c r="J3" s="30"/>
      <c r="K3" s="30">
        <v>1</v>
      </c>
      <c r="L3" s="30">
        <v>11450</v>
      </c>
    </row>
    <row r="4" spans="1:24" ht="15" thickBot="1" x14ac:dyDescent="0.35">
      <c r="A4" s="5"/>
      <c r="B4" s="132">
        <v>2</v>
      </c>
      <c r="C4" s="242" t="s">
        <v>199</v>
      </c>
      <c r="D4" s="243">
        <v>41350</v>
      </c>
      <c r="E4" s="243">
        <v>41352</v>
      </c>
      <c r="F4" s="244">
        <v>3</v>
      </c>
      <c r="G4" s="244">
        <v>2</v>
      </c>
      <c r="H4" s="245">
        <v>76</v>
      </c>
      <c r="I4" s="30" t="s">
        <v>200</v>
      </c>
      <c r="J4" s="30"/>
      <c r="K4" s="30">
        <v>1</v>
      </c>
      <c r="L4" s="30">
        <v>11450</v>
      </c>
    </row>
    <row r="5" spans="1:24" ht="15" thickBot="1" x14ac:dyDescent="0.35">
      <c r="A5" s="5"/>
      <c r="B5" s="132">
        <v>3</v>
      </c>
      <c r="C5" s="242" t="s">
        <v>199</v>
      </c>
      <c r="D5" s="243">
        <v>41350</v>
      </c>
      <c r="E5" s="243">
        <v>41352</v>
      </c>
      <c r="F5" s="244">
        <v>3</v>
      </c>
      <c r="G5" s="244">
        <v>2</v>
      </c>
      <c r="H5" s="245">
        <v>76</v>
      </c>
      <c r="I5" s="30" t="s">
        <v>200</v>
      </c>
      <c r="J5" s="30"/>
      <c r="K5" s="30">
        <v>1</v>
      </c>
      <c r="L5" s="30">
        <v>11450</v>
      </c>
    </row>
    <row r="6" spans="1:24" ht="15" thickBot="1" x14ac:dyDescent="0.35">
      <c r="A6" s="5"/>
      <c r="B6" s="132">
        <v>4</v>
      </c>
      <c r="C6" s="242" t="s">
        <v>199</v>
      </c>
      <c r="D6" s="243">
        <v>41350</v>
      </c>
      <c r="E6" s="243">
        <v>41352</v>
      </c>
      <c r="F6" s="244">
        <v>3</v>
      </c>
      <c r="G6" s="244">
        <v>2</v>
      </c>
      <c r="H6" s="245">
        <v>76</v>
      </c>
      <c r="I6" s="30" t="s">
        <v>200</v>
      </c>
      <c r="J6" s="30"/>
      <c r="K6" s="30">
        <v>1</v>
      </c>
      <c r="L6" s="30">
        <v>11450</v>
      </c>
    </row>
    <row r="7" spans="1:24" ht="15" thickBot="1" x14ac:dyDescent="0.35">
      <c r="A7" s="5"/>
      <c r="B7" s="132">
        <v>5</v>
      </c>
      <c r="C7" s="242" t="s">
        <v>199</v>
      </c>
      <c r="D7" s="243">
        <v>41350</v>
      </c>
      <c r="E7" s="243">
        <v>41352</v>
      </c>
      <c r="F7" s="244">
        <v>2</v>
      </c>
      <c r="G7" s="244">
        <v>2</v>
      </c>
      <c r="H7" s="245">
        <v>66</v>
      </c>
      <c r="I7" s="30" t="s">
        <v>200</v>
      </c>
      <c r="J7" s="30"/>
      <c r="K7" s="30">
        <v>1</v>
      </c>
      <c r="L7" s="30">
        <v>11450</v>
      </c>
    </row>
    <row r="8" spans="1:24" ht="15" thickBot="1" x14ac:dyDescent="0.35">
      <c r="A8" s="5"/>
      <c r="B8" s="132">
        <v>6</v>
      </c>
      <c r="C8" s="242" t="s">
        <v>199</v>
      </c>
      <c r="D8" s="243">
        <v>41350</v>
      </c>
      <c r="E8" s="243">
        <v>41352</v>
      </c>
      <c r="F8" s="244">
        <v>1</v>
      </c>
      <c r="G8" s="244">
        <v>2</v>
      </c>
      <c r="H8" s="245">
        <v>55</v>
      </c>
      <c r="I8" s="30" t="s">
        <v>200</v>
      </c>
      <c r="J8" s="30"/>
      <c r="K8" s="30">
        <v>1</v>
      </c>
      <c r="L8" s="30">
        <v>11450</v>
      </c>
    </row>
    <row r="9" spans="1:24" ht="15" thickBot="1" x14ac:dyDescent="0.35">
      <c r="A9" s="5"/>
      <c r="B9" s="132">
        <v>7</v>
      </c>
      <c r="C9" s="242" t="s">
        <v>199</v>
      </c>
      <c r="D9" s="243">
        <v>41350</v>
      </c>
      <c r="E9" s="243">
        <v>41352</v>
      </c>
      <c r="F9" s="244">
        <v>1</v>
      </c>
      <c r="G9" s="244">
        <v>2</v>
      </c>
      <c r="H9" s="245">
        <v>55</v>
      </c>
      <c r="I9" s="30" t="s">
        <v>200</v>
      </c>
      <c r="J9" s="30"/>
      <c r="K9" s="30">
        <v>1</v>
      </c>
      <c r="L9" s="30">
        <v>11450</v>
      </c>
    </row>
    <row r="10" spans="1:24" ht="15" thickBot="1" x14ac:dyDescent="0.35">
      <c r="A10" s="5"/>
      <c r="B10" s="132">
        <v>8</v>
      </c>
      <c r="C10" s="242" t="s">
        <v>199</v>
      </c>
      <c r="D10" s="243">
        <v>41350</v>
      </c>
      <c r="E10" s="243" t="s">
        <v>472</v>
      </c>
      <c r="F10" s="244">
        <v>1</v>
      </c>
      <c r="G10" s="244">
        <v>2</v>
      </c>
      <c r="H10" s="245">
        <v>55</v>
      </c>
      <c r="I10" s="30" t="s">
        <v>200</v>
      </c>
      <c r="J10" s="30"/>
      <c r="K10" s="30">
        <v>1</v>
      </c>
      <c r="L10" s="30">
        <v>11450</v>
      </c>
    </row>
    <row r="11" spans="1:24" ht="15" thickBot="1" x14ac:dyDescent="0.35">
      <c r="A11" s="5"/>
      <c r="B11" s="132">
        <v>9</v>
      </c>
      <c r="C11" s="38" t="s">
        <v>461</v>
      </c>
      <c r="D11" s="31">
        <v>41350</v>
      </c>
      <c r="E11" s="31">
        <v>41351</v>
      </c>
      <c r="F11" s="30">
        <v>2</v>
      </c>
      <c r="G11" s="30">
        <v>1</v>
      </c>
      <c r="H11" s="32">
        <v>88</v>
      </c>
      <c r="I11" s="30" t="s">
        <v>462</v>
      </c>
      <c r="J11" s="30" t="s">
        <v>463</v>
      </c>
      <c r="K11" s="30">
        <v>1</v>
      </c>
      <c r="L11" s="30">
        <v>11678</v>
      </c>
    </row>
    <row r="12" spans="1:24" ht="15" thickBot="1" x14ac:dyDescent="0.35">
      <c r="A12" s="5"/>
      <c r="B12" s="132">
        <v>10</v>
      </c>
      <c r="C12" s="234" t="s">
        <v>460</v>
      </c>
      <c r="D12" s="31">
        <v>41350</v>
      </c>
      <c r="E12" s="31">
        <v>41352</v>
      </c>
      <c r="F12" s="232">
        <v>2</v>
      </c>
      <c r="G12" s="232">
        <v>2</v>
      </c>
      <c r="H12" s="233">
        <v>55.62</v>
      </c>
      <c r="I12" s="232" t="s">
        <v>99</v>
      </c>
      <c r="J12" s="239"/>
      <c r="K12" s="232">
        <v>1</v>
      </c>
      <c r="L12" s="232">
        <v>11676</v>
      </c>
    </row>
    <row r="13" spans="1:24" ht="15" thickBot="1" x14ac:dyDescent="0.35">
      <c r="A13" s="5"/>
      <c r="B13" s="60">
        <v>11</v>
      </c>
      <c r="C13" s="38"/>
      <c r="D13" s="31"/>
      <c r="E13" s="31"/>
      <c r="F13" s="30"/>
      <c r="G13" s="30"/>
      <c r="H13" s="32"/>
      <c r="I13" s="30"/>
      <c r="J13" s="30"/>
      <c r="K13" s="30"/>
      <c r="L13" s="30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" thickBot="1" x14ac:dyDescent="0.35">
      <c r="A14" s="5"/>
      <c r="B14" s="132">
        <v>12</v>
      </c>
      <c r="C14" s="38" t="s">
        <v>466</v>
      </c>
      <c r="D14" s="31">
        <v>41349</v>
      </c>
      <c r="E14" s="31">
        <v>41351</v>
      </c>
      <c r="F14" s="30">
        <v>2</v>
      </c>
      <c r="G14" s="30">
        <v>2</v>
      </c>
      <c r="H14" s="32">
        <v>88</v>
      </c>
      <c r="I14" s="30" t="s">
        <v>437</v>
      </c>
      <c r="J14" s="30" t="s">
        <v>452</v>
      </c>
      <c r="K14" s="30">
        <v>1</v>
      </c>
      <c r="L14" s="30">
        <v>11661</v>
      </c>
    </row>
    <row r="15" spans="1:24" ht="15" thickBot="1" x14ac:dyDescent="0.35">
      <c r="A15" s="5"/>
      <c r="B15" s="132">
        <v>13</v>
      </c>
      <c r="C15" s="38" t="s">
        <v>219</v>
      </c>
      <c r="D15" s="31">
        <v>41350</v>
      </c>
      <c r="E15" s="31">
        <v>41351</v>
      </c>
      <c r="F15" s="30" t="s">
        <v>140</v>
      </c>
      <c r="G15" s="30">
        <v>1</v>
      </c>
      <c r="H15" s="32">
        <v>62</v>
      </c>
      <c r="I15" s="30" t="s">
        <v>220</v>
      </c>
      <c r="J15" s="30">
        <v>740224</v>
      </c>
      <c r="K15" s="30">
        <v>1</v>
      </c>
      <c r="L15" s="30">
        <v>11681</v>
      </c>
    </row>
    <row r="16" spans="1:24" ht="15" thickBot="1" x14ac:dyDescent="0.35">
      <c r="A16" s="5"/>
      <c r="B16" s="132">
        <v>14</v>
      </c>
      <c r="C16" s="38" t="s">
        <v>221</v>
      </c>
      <c r="D16" s="31">
        <v>41350</v>
      </c>
      <c r="E16" s="31">
        <v>41351</v>
      </c>
      <c r="F16" s="30">
        <v>2</v>
      </c>
      <c r="G16" s="30">
        <v>1</v>
      </c>
      <c r="H16" s="32">
        <v>50</v>
      </c>
      <c r="I16" s="30" t="s">
        <v>222</v>
      </c>
      <c r="J16" s="30"/>
      <c r="K16" s="30">
        <v>1</v>
      </c>
      <c r="L16" s="30">
        <v>11681</v>
      </c>
    </row>
    <row r="17" spans="1:12" ht="15" thickBot="1" x14ac:dyDescent="0.35">
      <c r="A17" s="5"/>
      <c r="B17" s="132">
        <v>15</v>
      </c>
      <c r="C17" s="38" t="s">
        <v>62</v>
      </c>
      <c r="D17" s="31">
        <v>41348</v>
      </c>
      <c r="E17" s="31">
        <v>41351</v>
      </c>
      <c r="F17" s="30">
        <v>2</v>
      </c>
      <c r="G17" s="30">
        <v>3</v>
      </c>
      <c r="H17" s="32">
        <v>55.62</v>
      </c>
      <c r="I17" s="30" t="s">
        <v>61</v>
      </c>
      <c r="J17" s="30"/>
      <c r="K17" s="30">
        <v>1</v>
      </c>
      <c r="L17" s="30">
        <v>10434</v>
      </c>
    </row>
    <row r="18" spans="1:12" ht="15" thickBot="1" x14ac:dyDescent="0.35">
      <c r="A18" s="5"/>
      <c r="B18" s="132">
        <v>16</v>
      </c>
      <c r="C18" s="38" t="s">
        <v>465</v>
      </c>
      <c r="D18" s="31">
        <v>41350</v>
      </c>
      <c r="E18" s="31">
        <v>41351</v>
      </c>
      <c r="F18" s="30">
        <v>2</v>
      </c>
      <c r="G18" s="30">
        <v>1</v>
      </c>
      <c r="H18" s="32">
        <v>66</v>
      </c>
      <c r="I18" s="30" t="s">
        <v>295</v>
      </c>
      <c r="J18" s="30">
        <v>905991</v>
      </c>
      <c r="K18" s="30">
        <v>1</v>
      </c>
      <c r="L18" s="30">
        <v>11680</v>
      </c>
    </row>
    <row r="19" spans="1:12" ht="15" thickBot="1" x14ac:dyDescent="0.35">
      <c r="A19" s="5"/>
      <c r="B19" s="132">
        <v>17</v>
      </c>
      <c r="C19" s="38" t="s">
        <v>465</v>
      </c>
      <c r="D19" s="31">
        <v>41350</v>
      </c>
      <c r="E19" s="31">
        <v>41351</v>
      </c>
      <c r="F19" s="30">
        <v>2</v>
      </c>
      <c r="G19" s="30">
        <v>1</v>
      </c>
      <c r="H19" s="32">
        <v>66</v>
      </c>
      <c r="I19" s="30" t="s">
        <v>295</v>
      </c>
      <c r="J19" s="30"/>
      <c r="K19" s="30">
        <v>1</v>
      </c>
      <c r="L19" s="30">
        <v>11680</v>
      </c>
    </row>
    <row r="20" spans="1:12" ht="15" thickBot="1" x14ac:dyDescent="0.35">
      <c r="A20" s="5"/>
      <c r="B20" s="60">
        <v>18</v>
      </c>
      <c r="C20" s="237" t="s">
        <v>467</v>
      </c>
      <c r="D20" s="31"/>
      <c r="E20" s="31"/>
      <c r="F20" s="30"/>
      <c r="G20" s="30"/>
      <c r="H20" s="32"/>
      <c r="I20" s="30"/>
      <c r="J20" s="30"/>
      <c r="K20" s="30"/>
      <c r="L20" s="30"/>
    </row>
    <row r="21" spans="1:12" ht="15" thickBot="1" x14ac:dyDescent="0.35">
      <c r="A21" s="5"/>
      <c r="B21" s="132">
        <v>19</v>
      </c>
      <c r="C21" s="38" t="s">
        <v>466</v>
      </c>
      <c r="D21" s="31">
        <v>41349</v>
      </c>
      <c r="E21" s="31">
        <v>41351</v>
      </c>
      <c r="F21" s="30">
        <v>2</v>
      </c>
      <c r="G21" s="30">
        <v>2</v>
      </c>
      <c r="H21" s="32">
        <v>88</v>
      </c>
      <c r="I21" s="30" t="s">
        <v>437</v>
      </c>
      <c r="J21" s="30"/>
      <c r="K21" s="30">
        <v>1</v>
      </c>
      <c r="L21" s="30">
        <v>11661</v>
      </c>
    </row>
    <row r="22" spans="1:12" ht="15" thickBot="1" x14ac:dyDescent="0.35">
      <c r="A22" s="5"/>
      <c r="B22" s="60">
        <v>20</v>
      </c>
      <c r="C22" s="38"/>
      <c r="D22" s="31"/>
      <c r="E22" s="31"/>
      <c r="F22" s="30"/>
      <c r="G22" s="30"/>
      <c r="H22" s="32"/>
      <c r="I22" s="30"/>
      <c r="J22" s="30"/>
      <c r="K22" s="30"/>
      <c r="L22" s="30"/>
    </row>
    <row r="23" spans="1:12" ht="15" thickBot="1" x14ac:dyDescent="0.35">
      <c r="A23" s="5"/>
      <c r="B23" s="132">
        <v>21</v>
      </c>
      <c r="C23" s="38" t="s">
        <v>375</v>
      </c>
      <c r="D23" s="31">
        <v>41349</v>
      </c>
      <c r="E23" s="31">
        <v>41351</v>
      </c>
      <c r="F23" s="30">
        <v>2</v>
      </c>
      <c r="G23" s="30">
        <v>2</v>
      </c>
      <c r="H23" s="32">
        <v>50.76</v>
      </c>
      <c r="I23" s="30" t="s">
        <v>183</v>
      </c>
      <c r="J23" s="30">
        <v>374633</v>
      </c>
      <c r="K23" s="30">
        <v>1</v>
      </c>
      <c r="L23" s="30">
        <v>11629</v>
      </c>
    </row>
    <row r="24" spans="1:12" ht="15" thickBot="1" x14ac:dyDescent="0.35">
      <c r="A24" s="5"/>
      <c r="B24" s="132">
        <v>22</v>
      </c>
      <c r="C24" s="38" t="s">
        <v>364</v>
      </c>
      <c r="D24" s="31">
        <v>41350</v>
      </c>
      <c r="E24" s="31">
        <v>41351</v>
      </c>
      <c r="F24" s="30">
        <v>2</v>
      </c>
      <c r="G24" s="30">
        <v>1</v>
      </c>
      <c r="H24" s="32">
        <v>66</v>
      </c>
      <c r="I24" s="30" t="s">
        <v>365</v>
      </c>
      <c r="J24" s="30"/>
      <c r="K24" s="30">
        <v>1</v>
      </c>
      <c r="L24" s="30">
        <v>11622</v>
      </c>
    </row>
    <row r="25" spans="1:12" ht="15" thickBot="1" x14ac:dyDescent="0.35">
      <c r="A25" s="5"/>
      <c r="B25" s="60">
        <v>23</v>
      </c>
      <c r="C25" s="38"/>
      <c r="D25" s="31"/>
      <c r="E25" s="31"/>
      <c r="F25" s="30"/>
      <c r="G25" s="30"/>
      <c r="H25" s="32"/>
      <c r="I25" s="30"/>
      <c r="J25" s="30"/>
      <c r="K25" s="30"/>
      <c r="L25" s="30"/>
    </row>
    <row r="26" spans="1:12" ht="15" thickBot="1" x14ac:dyDescent="0.35">
      <c r="A26" s="5"/>
      <c r="B26" s="60">
        <v>24</v>
      </c>
      <c r="C26" s="38"/>
      <c r="D26" s="31"/>
      <c r="E26" s="31"/>
      <c r="F26" s="30"/>
      <c r="G26" s="30"/>
      <c r="H26" s="32"/>
      <c r="I26" s="30"/>
      <c r="J26" s="30"/>
      <c r="K26" s="30"/>
      <c r="L26" s="30"/>
    </row>
    <row r="27" spans="1:12" ht="15" thickBot="1" x14ac:dyDescent="0.35">
      <c r="A27" s="5"/>
      <c r="B27" s="60">
        <v>25</v>
      </c>
      <c r="C27" s="38"/>
      <c r="D27" s="31"/>
      <c r="E27" s="31"/>
      <c r="F27" s="30"/>
      <c r="G27" s="30"/>
      <c r="H27" s="32"/>
      <c r="I27" s="30"/>
      <c r="J27" s="30"/>
      <c r="K27" s="30"/>
      <c r="L27" s="30"/>
    </row>
    <row r="28" spans="1:12" ht="15" thickBot="1" x14ac:dyDescent="0.35">
      <c r="A28" s="5"/>
      <c r="B28" s="60">
        <v>26</v>
      </c>
      <c r="C28" s="38"/>
      <c r="D28" s="31"/>
      <c r="E28" s="31"/>
      <c r="F28" s="30"/>
      <c r="G28" s="30"/>
      <c r="H28" s="32"/>
      <c r="I28" s="30"/>
      <c r="J28" s="30"/>
      <c r="K28" s="30"/>
      <c r="L28" s="30"/>
    </row>
    <row r="29" spans="1:12" ht="15" thickBot="1" x14ac:dyDescent="0.35">
      <c r="A29" s="5"/>
      <c r="B29" s="60">
        <v>27</v>
      </c>
      <c r="C29" s="38"/>
      <c r="D29" s="31"/>
      <c r="E29" s="31"/>
      <c r="F29" s="30"/>
      <c r="G29" s="30"/>
      <c r="H29" s="32"/>
      <c r="I29" s="30"/>
      <c r="J29" s="30"/>
      <c r="K29" s="30"/>
      <c r="L29" s="30"/>
    </row>
    <row r="30" spans="1:12" ht="15" thickBot="1" x14ac:dyDescent="0.35">
      <c r="A30" s="5"/>
      <c r="B30" s="132">
        <v>32</v>
      </c>
      <c r="C30" s="38" t="s">
        <v>145</v>
      </c>
      <c r="D30" s="31">
        <v>41350</v>
      </c>
      <c r="E30" s="31">
        <v>41353</v>
      </c>
      <c r="F30" s="30">
        <v>2</v>
      </c>
      <c r="G30" s="30">
        <v>3</v>
      </c>
      <c r="H30" s="32">
        <v>55.32</v>
      </c>
      <c r="I30" s="238" t="s">
        <v>468</v>
      </c>
      <c r="J30" s="30"/>
      <c r="K30" s="30">
        <v>1</v>
      </c>
      <c r="L30" s="30">
        <v>11333</v>
      </c>
    </row>
    <row r="31" spans="1:12" ht="15" thickBot="1" x14ac:dyDescent="0.35">
      <c r="A31" s="5"/>
      <c r="B31" s="132">
        <v>34</v>
      </c>
      <c r="C31" s="38" t="s">
        <v>434</v>
      </c>
      <c r="D31" s="31">
        <v>41350</v>
      </c>
      <c r="E31" s="31">
        <v>41351</v>
      </c>
      <c r="F31" s="30">
        <v>4</v>
      </c>
      <c r="G31" s="30">
        <v>1</v>
      </c>
      <c r="H31" s="32">
        <v>80</v>
      </c>
      <c r="I31" s="30" t="s">
        <v>435</v>
      </c>
      <c r="J31" s="30">
        <v>821753</v>
      </c>
      <c r="K31" s="30">
        <v>1</v>
      </c>
      <c r="L31" s="30">
        <v>11660</v>
      </c>
    </row>
    <row r="32" spans="1:12" ht="15" thickBot="1" x14ac:dyDescent="0.35">
      <c r="A32" s="5"/>
      <c r="B32" s="132">
        <v>40</v>
      </c>
      <c r="C32" s="38" t="s">
        <v>464</v>
      </c>
      <c r="D32" s="31">
        <v>41350</v>
      </c>
      <c r="E32" s="31">
        <v>41352</v>
      </c>
      <c r="F32" s="30">
        <v>1</v>
      </c>
      <c r="G32" s="30">
        <v>2</v>
      </c>
      <c r="H32" s="32">
        <v>55.62</v>
      </c>
      <c r="I32" s="30" t="s">
        <v>87</v>
      </c>
      <c r="J32" s="30">
        <v>902268</v>
      </c>
      <c r="K32" s="30">
        <v>1</v>
      </c>
      <c r="L32" s="30">
        <v>11679</v>
      </c>
    </row>
    <row r="33" spans="1:12" ht="15" thickBot="1" x14ac:dyDescent="0.35">
      <c r="A33" s="5"/>
      <c r="B33" s="209">
        <v>50</v>
      </c>
      <c r="C33" s="38"/>
      <c r="D33" s="31"/>
      <c r="E33" s="31"/>
      <c r="F33" s="30"/>
      <c r="G33" s="30"/>
      <c r="H33" s="32"/>
      <c r="I33" s="30"/>
      <c r="J33" s="30"/>
      <c r="K33" s="30"/>
      <c r="L33" s="30"/>
    </row>
    <row r="34" spans="1:12" ht="15" thickBot="1" x14ac:dyDescent="0.35">
      <c r="A34" s="5"/>
      <c r="B34" s="132" t="s">
        <v>8</v>
      </c>
      <c r="C34" s="38" t="s">
        <v>199</v>
      </c>
      <c r="D34" s="31">
        <v>41350</v>
      </c>
      <c r="E34" s="31">
        <v>41351</v>
      </c>
      <c r="F34" s="30">
        <v>1</v>
      </c>
      <c r="G34" s="30">
        <v>2</v>
      </c>
      <c r="H34" s="32">
        <v>0</v>
      </c>
      <c r="I34" s="30" t="s">
        <v>200</v>
      </c>
      <c r="J34" s="30"/>
      <c r="K34" s="30">
        <v>1</v>
      </c>
      <c r="L34" s="30">
        <v>11450</v>
      </c>
    </row>
    <row r="35" spans="1:12" ht="14.25" x14ac:dyDescent="0.3">
      <c r="A35" s="5"/>
      <c r="B35" s="132" t="s">
        <v>9</v>
      </c>
      <c r="C35" s="38" t="s">
        <v>441</v>
      </c>
      <c r="D35" s="31">
        <v>41349</v>
      </c>
      <c r="E35" s="31">
        <v>41351</v>
      </c>
      <c r="F35" s="30">
        <v>1</v>
      </c>
      <c r="G35" s="30">
        <v>2</v>
      </c>
      <c r="H35" s="32">
        <v>51</v>
      </c>
      <c r="I35" s="30" t="s">
        <v>442</v>
      </c>
      <c r="J35" s="30"/>
      <c r="K35" s="30">
        <v>1</v>
      </c>
      <c r="L35" s="30">
        <v>11662</v>
      </c>
    </row>
    <row r="36" spans="1:12" ht="16.5" customHeight="1" x14ac:dyDescent="0.3">
      <c r="A36" s="8"/>
      <c r="B36" s="236"/>
      <c r="C36" s="43"/>
      <c r="D36" s="43"/>
      <c r="E36" s="43"/>
      <c r="F36" s="196">
        <f>SUM(F3:F35)</f>
        <v>46</v>
      </c>
      <c r="G36" s="196" t="s">
        <v>372</v>
      </c>
      <c r="H36" s="197">
        <f>SUM(H3:H35)</f>
        <v>1512.9399999999998</v>
      </c>
      <c r="I36" s="43"/>
      <c r="J36" s="48">
        <v>24</v>
      </c>
      <c r="K36" s="93">
        <f>SUM(J36/34)</f>
        <v>0.70588235294117652</v>
      </c>
      <c r="L36" s="42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6" workbookViewId="0">
      <selection activeCell="C35" sqref="C35"/>
    </sheetView>
  </sheetViews>
  <sheetFormatPr baseColWidth="10" defaultRowHeight="12.75" x14ac:dyDescent="0.2"/>
  <cols>
    <col min="1" max="1" width="1.28515625" hidden="1" customWidth="1"/>
    <col min="2" max="2" width="7.85546875" customWidth="1"/>
    <col min="3" max="3" width="30" customWidth="1"/>
    <col min="4" max="4" width="14.7109375" customWidth="1"/>
    <col min="5" max="5" width="15.5703125" customWidth="1"/>
    <col min="6" max="6" width="6.5703125" customWidth="1"/>
    <col min="7" max="7" width="12.42578125" customWidth="1"/>
    <col min="8" max="8" width="15.28515625" customWidth="1"/>
    <col min="9" max="9" width="37.42578125" customWidth="1"/>
    <col min="10" max="10" width="14.7109375" bestFit="1" customWidth="1"/>
  </cols>
  <sheetData>
    <row r="1" spans="1:24" ht="15" thickBot="1" x14ac:dyDescent="0.35">
      <c r="B1" s="230"/>
      <c r="C1" s="41"/>
      <c r="D1" s="44" t="s">
        <v>0</v>
      </c>
      <c r="E1" s="41"/>
      <c r="F1" s="41"/>
      <c r="G1" s="45"/>
      <c r="H1" s="158">
        <v>41349</v>
      </c>
      <c r="I1" s="45"/>
      <c r="J1" s="42"/>
      <c r="K1" s="42"/>
      <c r="L1" s="42"/>
    </row>
    <row r="2" spans="1:24" ht="15" thickBot="1" x14ac:dyDescent="0.35">
      <c r="A2" s="4"/>
      <c r="B2" s="94" t="s">
        <v>1</v>
      </c>
      <c r="C2" s="94" t="s">
        <v>264</v>
      </c>
      <c r="D2" s="94" t="s">
        <v>3</v>
      </c>
      <c r="E2" s="94" t="s">
        <v>4</v>
      </c>
      <c r="F2" s="94" t="s">
        <v>5</v>
      </c>
      <c r="G2" s="94" t="s">
        <v>6</v>
      </c>
      <c r="H2" s="94" t="s">
        <v>7</v>
      </c>
      <c r="I2" s="94" t="s">
        <v>30</v>
      </c>
      <c r="J2" s="94" t="s">
        <v>10</v>
      </c>
      <c r="K2" s="94" t="s">
        <v>11</v>
      </c>
      <c r="L2" s="94" t="s">
        <v>12</v>
      </c>
    </row>
    <row r="3" spans="1:24" ht="15" thickBot="1" x14ac:dyDescent="0.35">
      <c r="A3" s="5"/>
      <c r="B3" s="80">
        <v>1</v>
      </c>
      <c r="C3" s="38" t="s">
        <v>449</v>
      </c>
      <c r="D3" s="31">
        <v>41349</v>
      </c>
      <c r="E3" s="31">
        <v>41350</v>
      </c>
      <c r="F3" s="30">
        <v>3</v>
      </c>
      <c r="G3" s="30">
        <v>1</v>
      </c>
      <c r="H3" s="32">
        <v>70</v>
      </c>
      <c r="I3" s="30" t="s">
        <v>450</v>
      </c>
      <c r="J3" s="30"/>
      <c r="K3" s="30">
        <v>1</v>
      </c>
      <c r="L3" s="30">
        <v>11669</v>
      </c>
    </row>
    <row r="4" spans="1:24" ht="15" thickBot="1" x14ac:dyDescent="0.35">
      <c r="A4" s="5"/>
      <c r="B4" s="80">
        <v>2</v>
      </c>
      <c r="C4" s="38" t="s">
        <v>258</v>
      </c>
      <c r="D4" s="31">
        <v>41348</v>
      </c>
      <c r="E4" s="31">
        <v>41350</v>
      </c>
      <c r="F4" s="30">
        <v>3</v>
      </c>
      <c r="G4" s="30">
        <v>2</v>
      </c>
      <c r="H4" s="32">
        <v>0</v>
      </c>
      <c r="I4" s="30" t="s">
        <v>23</v>
      </c>
      <c r="J4" s="30" t="s">
        <v>345</v>
      </c>
      <c r="K4" s="30">
        <v>1</v>
      </c>
      <c r="L4" s="30">
        <v>6585</v>
      </c>
    </row>
    <row r="5" spans="1:24" ht="15" thickBot="1" x14ac:dyDescent="0.35">
      <c r="A5" s="5"/>
      <c r="B5" s="80">
        <v>3</v>
      </c>
      <c r="C5" s="38" t="s">
        <v>22</v>
      </c>
      <c r="D5" s="31">
        <v>41348</v>
      </c>
      <c r="E5" s="31">
        <v>41350</v>
      </c>
      <c r="F5" s="30">
        <v>1</v>
      </c>
      <c r="G5" s="30">
        <v>2</v>
      </c>
      <c r="H5" s="32">
        <v>51</v>
      </c>
      <c r="I5" s="30" t="s">
        <v>23</v>
      </c>
      <c r="J5" s="30"/>
      <c r="K5" s="30">
        <v>1</v>
      </c>
      <c r="L5" s="30">
        <v>6585</v>
      </c>
    </row>
    <row r="6" spans="1:24" ht="15" thickBot="1" x14ac:dyDescent="0.35">
      <c r="A6" s="5"/>
      <c r="B6" s="80">
        <v>4</v>
      </c>
      <c r="C6" s="38" t="s">
        <v>22</v>
      </c>
      <c r="D6" s="31">
        <v>41348</v>
      </c>
      <c r="E6" s="31">
        <v>41350</v>
      </c>
      <c r="F6" s="30">
        <v>1</v>
      </c>
      <c r="G6" s="30">
        <v>2</v>
      </c>
      <c r="H6" s="32">
        <v>51</v>
      </c>
      <c r="I6" s="30" t="s">
        <v>23</v>
      </c>
      <c r="J6" s="30"/>
      <c r="K6" s="30">
        <v>1</v>
      </c>
      <c r="L6" s="30">
        <v>6585</v>
      </c>
    </row>
    <row r="7" spans="1:24" ht="15" thickBot="1" x14ac:dyDescent="0.35">
      <c r="A7" s="5"/>
      <c r="B7" s="80">
        <v>5</v>
      </c>
      <c r="C7" s="38" t="s">
        <v>271</v>
      </c>
      <c r="D7" s="31">
        <v>41349</v>
      </c>
      <c r="E7" s="31">
        <v>41350</v>
      </c>
      <c r="F7" s="30">
        <v>2</v>
      </c>
      <c r="G7" s="30">
        <v>1</v>
      </c>
      <c r="H7" s="32">
        <v>50.76</v>
      </c>
      <c r="I7" s="30" t="s">
        <v>214</v>
      </c>
      <c r="J7" s="30"/>
      <c r="K7" s="30">
        <v>1</v>
      </c>
      <c r="L7" s="30">
        <v>11560</v>
      </c>
    </row>
    <row r="8" spans="1:24" ht="15" thickBot="1" x14ac:dyDescent="0.35">
      <c r="A8" s="5"/>
      <c r="B8" s="80">
        <v>6</v>
      </c>
      <c r="C8" s="38" t="s">
        <v>22</v>
      </c>
      <c r="D8" s="31">
        <v>41348</v>
      </c>
      <c r="E8" s="31">
        <v>41350</v>
      </c>
      <c r="F8" s="30">
        <v>1</v>
      </c>
      <c r="G8" s="30">
        <v>2</v>
      </c>
      <c r="H8" s="32">
        <v>51</v>
      </c>
      <c r="I8" s="30" t="s">
        <v>23</v>
      </c>
      <c r="J8" s="30"/>
      <c r="K8" s="30">
        <v>1</v>
      </c>
      <c r="L8" s="30">
        <v>6585</v>
      </c>
    </row>
    <row r="9" spans="1:24" ht="15" thickBot="1" x14ac:dyDescent="0.35">
      <c r="A9" s="5"/>
      <c r="B9" s="80">
        <v>7</v>
      </c>
      <c r="C9" s="38" t="s">
        <v>177</v>
      </c>
      <c r="D9" s="31">
        <v>41349</v>
      </c>
      <c r="E9" s="31">
        <v>41350</v>
      </c>
      <c r="F9" s="30">
        <v>2</v>
      </c>
      <c r="G9" s="30">
        <v>1</v>
      </c>
      <c r="H9" s="32">
        <v>44.89</v>
      </c>
      <c r="I9" s="30" t="s">
        <v>454</v>
      </c>
      <c r="J9" s="30">
        <v>681393</v>
      </c>
      <c r="K9" s="48">
        <v>1</v>
      </c>
      <c r="L9" s="50">
        <v>11395</v>
      </c>
    </row>
    <row r="10" spans="1:24" ht="15" thickBot="1" x14ac:dyDescent="0.35">
      <c r="A10" s="5"/>
      <c r="B10" s="80">
        <v>8</v>
      </c>
      <c r="C10" s="38" t="s">
        <v>22</v>
      </c>
      <c r="D10" s="31">
        <v>41348</v>
      </c>
      <c r="E10" s="31">
        <v>41350</v>
      </c>
      <c r="F10" s="30">
        <v>2</v>
      </c>
      <c r="G10" s="30">
        <v>2</v>
      </c>
      <c r="H10" s="32">
        <v>62</v>
      </c>
      <c r="I10" s="30" t="s">
        <v>23</v>
      </c>
      <c r="J10" s="30"/>
      <c r="K10" s="30">
        <v>1</v>
      </c>
      <c r="L10" s="30">
        <v>6585</v>
      </c>
    </row>
    <row r="11" spans="1:24" ht="15" thickBot="1" x14ac:dyDescent="0.35">
      <c r="A11" s="5"/>
      <c r="B11" s="80">
        <v>9</v>
      </c>
      <c r="C11" s="38" t="s">
        <v>22</v>
      </c>
      <c r="D11" s="31">
        <v>41348</v>
      </c>
      <c r="E11" s="31">
        <v>41350</v>
      </c>
      <c r="F11" s="30">
        <v>1</v>
      </c>
      <c r="G11" s="30">
        <v>2</v>
      </c>
      <c r="H11" s="32">
        <v>51</v>
      </c>
      <c r="I11" s="30" t="s">
        <v>23</v>
      </c>
      <c r="J11" s="30"/>
      <c r="K11" s="30">
        <v>1</v>
      </c>
      <c r="L11" s="30">
        <v>6585</v>
      </c>
    </row>
    <row r="12" spans="1:24" ht="15" thickBot="1" x14ac:dyDescent="0.35">
      <c r="A12" s="5"/>
      <c r="B12" s="80">
        <v>10</v>
      </c>
      <c r="C12" s="38" t="s">
        <v>22</v>
      </c>
      <c r="D12" s="31">
        <v>41348</v>
      </c>
      <c r="E12" s="31">
        <v>41350</v>
      </c>
      <c r="F12" s="30">
        <v>2</v>
      </c>
      <c r="G12" s="30">
        <v>2</v>
      </c>
      <c r="H12" s="32">
        <v>62</v>
      </c>
      <c r="I12" s="30" t="s">
        <v>23</v>
      </c>
      <c r="J12" s="30"/>
      <c r="K12" s="30">
        <v>1</v>
      </c>
      <c r="L12" s="30">
        <v>6585</v>
      </c>
    </row>
    <row r="13" spans="1:24" ht="15" thickBot="1" x14ac:dyDescent="0.35">
      <c r="A13" s="5"/>
      <c r="B13" s="80">
        <v>11</v>
      </c>
      <c r="C13" s="38" t="s">
        <v>440</v>
      </c>
      <c r="D13" s="31">
        <v>41348</v>
      </c>
      <c r="E13" s="31">
        <v>41350</v>
      </c>
      <c r="F13" s="30">
        <v>3</v>
      </c>
      <c r="G13" s="30">
        <v>2</v>
      </c>
      <c r="H13" s="32">
        <v>69.59</v>
      </c>
      <c r="I13" s="30" t="s">
        <v>87</v>
      </c>
      <c r="J13" s="30">
        <v>834453</v>
      </c>
      <c r="K13" s="30">
        <v>1</v>
      </c>
      <c r="L13" s="119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" thickBot="1" x14ac:dyDescent="0.35">
      <c r="A14" s="5"/>
      <c r="B14" s="80">
        <v>12</v>
      </c>
      <c r="C14" s="38" t="s">
        <v>22</v>
      </c>
      <c r="D14" s="31">
        <v>41348</v>
      </c>
      <c r="E14" s="31">
        <v>41350</v>
      </c>
      <c r="F14" s="30">
        <v>2</v>
      </c>
      <c r="G14" s="30">
        <v>2</v>
      </c>
      <c r="H14" s="32">
        <v>62</v>
      </c>
      <c r="I14" s="30" t="s">
        <v>23</v>
      </c>
      <c r="J14" s="30"/>
      <c r="K14" s="30">
        <v>1</v>
      </c>
      <c r="L14" s="30">
        <v>6585</v>
      </c>
    </row>
    <row r="15" spans="1:24" ht="15" thickBot="1" x14ac:dyDescent="0.35">
      <c r="A15" s="5"/>
      <c r="B15" s="80">
        <v>13</v>
      </c>
      <c r="C15" s="38" t="s">
        <v>22</v>
      </c>
      <c r="D15" s="31">
        <v>41348</v>
      </c>
      <c r="E15" s="31">
        <v>41350</v>
      </c>
      <c r="F15" s="30">
        <v>2</v>
      </c>
      <c r="G15" s="30">
        <v>2</v>
      </c>
      <c r="H15" s="32">
        <v>62</v>
      </c>
      <c r="I15" s="30" t="s">
        <v>23</v>
      </c>
      <c r="J15" s="30"/>
      <c r="K15" s="30">
        <v>1</v>
      </c>
      <c r="L15" s="30">
        <v>6585</v>
      </c>
    </row>
    <row r="16" spans="1:24" ht="15" thickBot="1" x14ac:dyDescent="0.35">
      <c r="A16" s="5"/>
      <c r="B16" s="80">
        <v>14</v>
      </c>
      <c r="C16" s="38" t="s">
        <v>22</v>
      </c>
      <c r="D16" s="31">
        <v>41348</v>
      </c>
      <c r="E16" s="31">
        <v>41350</v>
      </c>
      <c r="F16" s="30">
        <v>2</v>
      </c>
      <c r="G16" s="30">
        <v>2</v>
      </c>
      <c r="H16" s="32">
        <v>62</v>
      </c>
      <c r="I16" s="30" t="s">
        <v>23</v>
      </c>
      <c r="J16" s="30"/>
      <c r="K16" s="30">
        <v>1</v>
      </c>
      <c r="L16" s="30">
        <v>6585</v>
      </c>
    </row>
    <row r="17" spans="1:12" ht="15" thickBot="1" x14ac:dyDescent="0.35">
      <c r="A17" s="5"/>
      <c r="B17" s="80">
        <v>15</v>
      </c>
      <c r="C17" s="38" t="s">
        <v>62</v>
      </c>
      <c r="D17" s="31">
        <v>41348</v>
      </c>
      <c r="E17" s="31">
        <v>41351</v>
      </c>
      <c r="F17" s="30">
        <v>2</v>
      </c>
      <c r="G17" s="30">
        <v>3</v>
      </c>
      <c r="H17" s="32">
        <v>55.62</v>
      </c>
      <c r="I17" s="30" t="s">
        <v>61</v>
      </c>
      <c r="J17" s="30"/>
      <c r="K17" s="30">
        <v>1</v>
      </c>
      <c r="L17" s="30">
        <v>10434</v>
      </c>
    </row>
    <row r="18" spans="1:12" ht="15" thickBot="1" x14ac:dyDescent="0.35">
      <c r="A18" s="5"/>
      <c r="B18" s="235">
        <v>16</v>
      </c>
      <c r="C18" s="38"/>
      <c r="D18" s="31"/>
      <c r="E18" s="31"/>
      <c r="F18" s="30"/>
      <c r="G18" s="30"/>
      <c r="H18" s="32"/>
      <c r="I18" s="30"/>
      <c r="J18" s="48"/>
      <c r="K18" s="48"/>
      <c r="L18" s="48"/>
    </row>
    <row r="19" spans="1:12" ht="15" thickBot="1" x14ac:dyDescent="0.35">
      <c r="A19" s="5"/>
      <c r="B19" s="80">
        <v>17</v>
      </c>
      <c r="C19" s="38" t="s">
        <v>186</v>
      </c>
      <c r="D19" s="31">
        <v>41349</v>
      </c>
      <c r="E19" s="31">
        <v>41350</v>
      </c>
      <c r="F19" s="30">
        <v>2</v>
      </c>
      <c r="G19" s="30">
        <v>1</v>
      </c>
      <c r="H19" s="32">
        <v>44</v>
      </c>
      <c r="I19" s="30" t="s">
        <v>196</v>
      </c>
      <c r="J19" s="30">
        <v>475245</v>
      </c>
      <c r="K19" s="30">
        <v>1</v>
      </c>
      <c r="L19" s="30"/>
    </row>
    <row r="20" spans="1:12" ht="15" thickBot="1" x14ac:dyDescent="0.35">
      <c r="A20" s="5"/>
      <c r="B20" s="80">
        <v>18</v>
      </c>
      <c r="C20" s="38" t="s">
        <v>436</v>
      </c>
      <c r="D20" s="31">
        <v>41349</v>
      </c>
      <c r="E20" s="31">
        <v>41351</v>
      </c>
      <c r="F20" s="30">
        <v>2</v>
      </c>
      <c r="G20" s="30">
        <v>2</v>
      </c>
      <c r="H20" s="32">
        <v>88</v>
      </c>
      <c r="I20" s="30" t="s">
        <v>437</v>
      </c>
      <c r="J20" s="30" t="s">
        <v>452</v>
      </c>
      <c r="K20" s="30">
        <v>1</v>
      </c>
      <c r="L20" s="30">
        <v>11661</v>
      </c>
    </row>
    <row r="21" spans="1:12" ht="15" thickBot="1" x14ac:dyDescent="0.35">
      <c r="A21" s="5"/>
      <c r="B21" s="80">
        <v>19</v>
      </c>
      <c r="C21" s="38" t="s">
        <v>436</v>
      </c>
      <c r="D21" s="31">
        <v>41349</v>
      </c>
      <c r="E21" s="31">
        <v>41351</v>
      </c>
      <c r="F21" s="30">
        <v>2</v>
      </c>
      <c r="G21" s="30">
        <v>2</v>
      </c>
      <c r="H21" s="32">
        <v>88</v>
      </c>
      <c r="I21" s="30" t="s">
        <v>437</v>
      </c>
      <c r="J21" s="30"/>
      <c r="K21" s="30">
        <v>1</v>
      </c>
      <c r="L21" s="30">
        <v>11661</v>
      </c>
    </row>
    <row r="22" spans="1:12" ht="15" thickBot="1" x14ac:dyDescent="0.35">
      <c r="A22" s="5"/>
      <c r="B22" s="80">
        <v>20</v>
      </c>
      <c r="C22" s="38" t="s">
        <v>191</v>
      </c>
      <c r="D22" s="31">
        <v>41349</v>
      </c>
      <c r="E22" s="31">
        <v>41350</v>
      </c>
      <c r="F22" s="30">
        <v>2</v>
      </c>
      <c r="G22" s="30">
        <v>1</v>
      </c>
      <c r="H22" s="32">
        <v>44.89</v>
      </c>
      <c r="I22" s="30" t="s">
        <v>195</v>
      </c>
      <c r="J22" s="50"/>
      <c r="K22" s="48">
        <v>1</v>
      </c>
      <c r="L22" s="50">
        <v>11362</v>
      </c>
    </row>
    <row r="23" spans="1:12" ht="15" thickBot="1" x14ac:dyDescent="0.35">
      <c r="A23" s="5"/>
      <c r="B23" s="80">
        <v>21</v>
      </c>
      <c r="C23" s="38" t="s">
        <v>375</v>
      </c>
      <c r="D23" s="31">
        <v>41349</v>
      </c>
      <c r="E23" s="31">
        <v>41351</v>
      </c>
      <c r="F23" s="30">
        <v>2</v>
      </c>
      <c r="G23" s="30">
        <v>2</v>
      </c>
      <c r="H23" s="32">
        <v>50.76</v>
      </c>
      <c r="I23" s="30" t="s">
        <v>183</v>
      </c>
      <c r="J23" s="30">
        <v>374633</v>
      </c>
      <c r="K23" s="30">
        <v>1</v>
      </c>
      <c r="L23" s="30">
        <v>11629</v>
      </c>
    </row>
    <row r="24" spans="1:12" ht="15" thickBot="1" x14ac:dyDescent="0.35">
      <c r="A24" s="5"/>
      <c r="B24" s="80">
        <v>22</v>
      </c>
      <c r="C24" s="38" t="s">
        <v>77</v>
      </c>
      <c r="D24" s="31">
        <v>41348</v>
      </c>
      <c r="E24" s="31">
        <v>41350</v>
      </c>
      <c r="F24" s="30">
        <v>2</v>
      </c>
      <c r="G24" s="30">
        <v>2</v>
      </c>
      <c r="H24" s="32">
        <v>62</v>
      </c>
      <c r="I24" s="30" t="s">
        <v>446</v>
      </c>
      <c r="J24" s="48"/>
      <c r="K24" s="48">
        <v>1</v>
      </c>
      <c r="L24" s="48">
        <v>10768</v>
      </c>
    </row>
    <row r="25" spans="1:12" ht="15" thickBot="1" x14ac:dyDescent="0.35">
      <c r="A25" s="5"/>
      <c r="B25" s="80">
        <v>23</v>
      </c>
      <c r="C25" s="38" t="s">
        <v>161</v>
      </c>
      <c r="D25" s="31">
        <v>41348</v>
      </c>
      <c r="E25" s="31">
        <v>41350</v>
      </c>
      <c r="F25" s="30">
        <v>2</v>
      </c>
      <c r="G25" s="30">
        <v>2</v>
      </c>
      <c r="H25" s="32">
        <v>44</v>
      </c>
      <c r="I25" s="30" t="s">
        <v>162</v>
      </c>
      <c r="J25" s="48" t="s">
        <v>457</v>
      </c>
      <c r="K25" s="48">
        <v>1</v>
      </c>
      <c r="L25" s="48">
        <v>11376</v>
      </c>
    </row>
    <row r="26" spans="1:12" ht="15" thickBot="1" x14ac:dyDescent="0.35">
      <c r="A26" s="5"/>
      <c r="B26" s="80">
        <v>24</v>
      </c>
      <c r="C26" s="38" t="s">
        <v>439</v>
      </c>
      <c r="D26" s="31">
        <v>41348</v>
      </c>
      <c r="E26" s="31">
        <v>41350</v>
      </c>
      <c r="F26" s="30">
        <v>2</v>
      </c>
      <c r="G26" s="30">
        <v>2</v>
      </c>
      <c r="H26" s="32">
        <v>55.62</v>
      </c>
      <c r="I26" s="30" t="s">
        <v>87</v>
      </c>
      <c r="J26" s="30"/>
      <c r="K26" s="30">
        <v>1</v>
      </c>
      <c r="L26" s="119"/>
    </row>
    <row r="27" spans="1:12" ht="16.5" thickBot="1" x14ac:dyDescent="0.35">
      <c r="A27" s="5"/>
      <c r="B27" s="80">
        <v>25</v>
      </c>
      <c r="C27" s="38" t="s">
        <v>304</v>
      </c>
      <c r="D27" s="31">
        <v>41348</v>
      </c>
      <c r="E27" s="31">
        <v>41350</v>
      </c>
      <c r="F27" s="30">
        <v>2</v>
      </c>
      <c r="G27" s="30">
        <v>2</v>
      </c>
      <c r="H27" s="33">
        <v>44</v>
      </c>
      <c r="I27" s="30" t="s">
        <v>305</v>
      </c>
      <c r="J27" s="29" t="s">
        <v>458</v>
      </c>
      <c r="K27" s="29">
        <v>1</v>
      </c>
      <c r="L27" s="30">
        <v>11593</v>
      </c>
    </row>
    <row r="28" spans="1:12" ht="15" thickBot="1" x14ac:dyDescent="0.35">
      <c r="A28" s="5"/>
      <c r="B28" s="80">
        <v>26</v>
      </c>
      <c r="C28" s="38" t="s">
        <v>73</v>
      </c>
      <c r="D28" s="31">
        <v>41348</v>
      </c>
      <c r="E28" s="31">
        <v>41350</v>
      </c>
      <c r="F28" s="30">
        <v>2</v>
      </c>
      <c r="G28" s="30">
        <v>2</v>
      </c>
      <c r="H28" s="32">
        <v>55.62</v>
      </c>
      <c r="I28" s="30" t="s">
        <v>61</v>
      </c>
      <c r="J28" s="30">
        <v>885891</v>
      </c>
      <c r="K28" s="30">
        <v>1</v>
      </c>
      <c r="L28" s="119">
        <v>10688</v>
      </c>
    </row>
    <row r="29" spans="1:12" ht="15" thickBot="1" x14ac:dyDescent="0.35">
      <c r="A29" s="5"/>
      <c r="B29" s="80">
        <v>27</v>
      </c>
      <c r="C29" s="38" t="s">
        <v>73</v>
      </c>
      <c r="D29" s="31">
        <v>41348</v>
      </c>
      <c r="E29" s="31">
        <v>41350</v>
      </c>
      <c r="F29" s="30">
        <v>1</v>
      </c>
      <c r="G29" s="30">
        <v>2</v>
      </c>
      <c r="H29" s="32">
        <v>55.62</v>
      </c>
      <c r="I29" s="30" t="s">
        <v>61</v>
      </c>
      <c r="J29" s="30" t="s">
        <v>31</v>
      </c>
      <c r="K29" s="30">
        <v>1</v>
      </c>
      <c r="L29" s="119">
        <v>10688</v>
      </c>
    </row>
    <row r="30" spans="1:12" ht="15" thickBot="1" x14ac:dyDescent="0.35">
      <c r="A30" s="5"/>
      <c r="B30" s="80">
        <v>32</v>
      </c>
      <c r="C30" s="38" t="s">
        <v>205</v>
      </c>
      <c r="D30" s="31">
        <v>41349</v>
      </c>
      <c r="E30" s="31">
        <v>41350</v>
      </c>
      <c r="F30" s="30">
        <v>4</v>
      </c>
      <c r="G30" s="30">
        <v>1</v>
      </c>
      <c r="H30" s="32">
        <v>85</v>
      </c>
      <c r="I30" s="30" t="s">
        <v>206</v>
      </c>
      <c r="J30" s="48" t="s">
        <v>451</v>
      </c>
      <c r="K30" s="92">
        <v>1</v>
      </c>
      <c r="L30" s="48">
        <v>11460</v>
      </c>
    </row>
    <row r="31" spans="1:12" ht="15" thickBot="1" x14ac:dyDescent="0.35">
      <c r="A31" s="5"/>
      <c r="B31" s="80">
        <v>34</v>
      </c>
      <c r="C31" s="38" t="s">
        <v>376</v>
      </c>
      <c r="D31" s="31">
        <v>41349</v>
      </c>
      <c r="E31" s="31">
        <v>41350</v>
      </c>
      <c r="F31" s="30" t="s">
        <v>140</v>
      </c>
      <c r="G31" s="30">
        <v>1</v>
      </c>
      <c r="H31" s="32">
        <v>62</v>
      </c>
      <c r="I31" s="30" t="s">
        <v>377</v>
      </c>
      <c r="J31" s="48">
        <v>301664</v>
      </c>
      <c r="K31" s="48">
        <v>1</v>
      </c>
      <c r="L31" s="48">
        <v>11631</v>
      </c>
    </row>
    <row r="32" spans="1:12" ht="16.5" thickBot="1" x14ac:dyDescent="0.35">
      <c r="A32" s="5"/>
      <c r="B32" s="80">
        <v>40</v>
      </c>
      <c r="C32" s="38" t="s">
        <v>380</v>
      </c>
      <c r="D32" s="31">
        <v>41347</v>
      </c>
      <c r="E32" s="31">
        <v>41350</v>
      </c>
      <c r="F32" s="30">
        <v>3</v>
      </c>
      <c r="G32" s="30">
        <v>3</v>
      </c>
      <c r="H32" s="7">
        <v>70</v>
      </c>
      <c r="I32" s="30" t="s">
        <v>381</v>
      </c>
      <c r="J32" s="24" t="s">
        <v>459</v>
      </c>
      <c r="K32" s="24">
        <v>1</v>
      </c>
      <c r="L32" s="24">
        <v>11632</v>
      </c>
    </row>
    <row r="33" spans="1:12" ht="15" thickBot="1" x14ac:dyDescent="0.35">
      <c r="A33" s="5"/>
      <c r="B33" s="80">
        <v>50</v>
      </c>
      <c r="C33" s="38" t="s">
        <v>310</v>
      </c>
      <c r="D33" s="31">
        <v>41349</v>
      </c>
      <c r="E33" s="31">
        <v>41350</v>
      </c>
      <c r="F33" s="30">
        <v>5</v>
      </c>
      <c r="G33" s="30">
        <v>1</v>
      </c>
      <c r="H33" s="49">
        <v>90</v>
      </c>
      <c r="I33" s="30" t="s">
        <v>311</v>
      </c>
      <c r="J33" s="48" t="s">
        <v>453</v>
      </c>
      <c r="K33" s="48">
        <v>1</v>
      </c>
      <c r="L33" s="48">
        <v>11597</v>
      </c>
    </row>
    <row r="34" spans="1:12" ht="15" thickBot="1" x14ac:dyDescent="0.35">
      <c r="A34" s="5"/>
      <c r="B34" s="95" t="s">
        <v>8</v>
      </c>
      <c r="C34" s="38"/>
      <c r="D34" s="31"/>
      <c r="E34" s="31"/>
      <c r="F34" s="30"/>
      <c r="G34" s="30"/>
      <c r="H34" s="49"/>
      <c r="I34" s="30"/>
      <c r="J34" s="48"/>
      <c r="K34" s="48"/>
      <c r="L34" s="48"/>
    </row>
    <row r="35" spans="1:12" ht="14.25" x14ac:dyDescent="0.3">
      <c r="A35" s="8"/>
      <c r="B35" s="80" t="s">
        <v>9</v>
      </c>
      <c r="C35" s="38" t="s">
        <v>441</v>
      </c>
      <c r="D35" s="31">
        <v>41349</v>
      </c>
      <c r="E35" s="31">
        <v>41351</v>
      </c>
      <c r="F35" s="30">
        <v>1</v>
      </c>
      <c r="G35" s="30">
        <v>2</v>
      </c>
      <c r="H35" s="32">
        <v>51</v>
      </c>
      <c r="I35" s="30" t="s">
        <v>442</v>
      </c>
      <c r="J35" s="30"/>
      <c r="K35" s="30">
        <v>1</v>
      </c>
      <c r="L35" s="30">
        <v>11662</v>
      </c>
    </row>
    <row r="36" spans="1:12" ht="16.5" customHeight="1" x14ac:dyDescent="0.3">
      <c r="A36" s="5"/>
      <c r="B36" s="43"/>
      <c r="C36" s="43"/>
      <c r="D36" s="43"/>
      <c r="E36" s="43"/>
      <c r="F36" s="98">
        <f>SUM(F3:F35)</f>
        <v>63</v>
      </c>
      <c r="G36" s="98" t="s">
        <v>94</v>
      </c>
      <c r="H36" s="98">
        <f>SUM(H3:H35)</f>
        <v>1795.37</v>
      </c>
      <c r="I36" s="43"/>
      <c r="J36" s="48">
        <f>SUM(K3:K35)</f>
        <v>31</v>
      </c>
      <c r="K36" s="93">
        <f>SUM(J36/34)</f>
        <v>0.91176470588235292</v>
      </c>
      <c r="L36" s="42"/>
    </row>
    <row r="37" spans="1:12" ht="12.75" customHeight="1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ht="12.75" customHeight="1" x14ac:dyDescent="0.2">
      <c r="A38" s="8"/>
      <c r="B38" s="8"/>
      <c r="C38" s="8"/>
      <c r="D38" s="8"/>
      <c r="E38" s="8"/>
      <c r="F38" s="8"/>
      <c r="G38" s="8"/>
      <c r="H38" s="8"/>
      <c r="I38" s="283" t="s">
        <v>378</v>
      </c>
      <c r="J38" s="283"/>
      <c r="K38" s="283"/>
      <c r="L38" s="283"/>
    </row>
    <row r="39" spans="1:12" ht="12.75" customHeight="1" x14ac:dyDescent="0.2">
      <c r="A39" s="8"/>
      <c r="B39" s="8"/>
      <c r="I39" s="283"/>
      <c r="J39" s="283"/>
      <c r="K39" s="283"/>
      <c r="L39" s="283"/>
    </row>
    <row r="40" spans="1:12" ht="12.75" customHeight="1" x14ac:dyDescent="0.2">
      <c r="A40" s="8"/>
      <c r="B40" s="8"/>
      <c r="I40" s="283"/>
      <c r="J40" s="283"/>
      <c r="K40" s="283"/>
      <c r="L40" s="283"/>
    </row>
    <row r="41" spans="1:12" ht="12.75" customHeight="1" x14ac:dyDescent="0.2">
      <c r="A41" s="8"/>
      <c r="B41" s="8"/>
      <c r="I41" s="283"/>
      <c r="J41" s="283"/>
      <c r="K41" s="283"/>
      <c r="L41" s="283"/>
    </row>
    <row r="42" spans="1:12" ht="12.75" customHeight="1" x14ac:dyDescent="0.2">
      <c r="A42" s="8"/>
      <c r="B42" s="8"/>
      <c r="I42" s="283"/>
      <c r="J42" s="283"/>
      <c r="K42" s="283"/>
      <c r="L42" s="283"/>
    </row>
    <row r="43" spans="1:12" x14ac:dyDescent="0.2">
      <c r="A43" s="8"/>
      <c r="B43" s="8"/>
      <c r="C43" s="231"/>
      <c r="D43" s="231"/>
      <c r="E43" s="231"/>
      <c r="F43" s="231"/>
      <c r="G43" s="231"/>
      <c r="H43" s="231"/>
      <c r="I43" s="231"/>
    </row>
    <row r="44" spans="1:12" x14ac:dyDescent="0.2">
      <c r="A44" s="8"/>
      <c r="B44" s="8"/>
      <c r="C44" s="231"/>
      <c r="D44" s="231"/>
      <c r="E44" s="231"/>
      <c r="F44" s="231"/>
      <c r="G44" s="231"/>
      <c r="H44" s="231"/>
      <c r="I44" s="231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 t="s">
        <v>194</v>
      </c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mergeCells count="1">
    <mergeCell ref="I38:L42"/>
  </mergeCells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workbookViewId="0">
      <selection activeCell="A18" sqref="A18"/>
    </sheetView>
  </sheetViews>
  <sheetFormatPr baseColWidth="10" defaultRowHeight="12.75" x14ac:dyDescent="0.2"/>
  <cols>
    <col min="1" max="1" width="6.140625" customWidth="1"/>
    <col min="2" max="2" width="8.42578125" customWidth="1"/>
    <col min="3" max="3" width="32" customWidth="1"/>
    <col min="4" max="4" width="17.140625" customWidth="1"/>
    <col min="5" max="5" width="14.7109375" customWidth="1"/>
    <col min="6" max="6" width="7" customWidth="1"/>
    <col min="7" max="7" width="10.5703125" customWidth="1"/>
    <col min="8" max="8" width="11.5703125" bestFit="1" customWidth="1"/>
    <col min="9" max="9" width="39.42578125" customWidth="1"/>
    <col min="10" max="10" width="10.140625" bestFit="1" customWidth="1"/>
    <col min="11" max="11" width="9.28515625" customWidth="1"/>
    <col min="12" max="12" width="10.5703125" customWidth="1"/>
  </cols>
  <sheetData>
    <row r="1" spans="1:24" ht="15" thickBot="1" x14ac:dyDescent="0.35">
      <c r="B1" s="110" t="s">
        <v>31</v>
      </c>
      <c r="C1" s="111"/>
      <c r="D1" s="112" t="s">
        <v>0</v>
      </c>
      <c r="E1" s="111"/>
      <c r="F1" s="111"/>
      <c r="G1" s="113"/>
      <c r="H1" s="113">
        <v>41348</v>
      </c>
      <c r="I1" s="113"/>
      <c r="J1" s="114"/>
      <c r="K1" s="114"/>
      <c r="L1" s="115"/>
    </row>
    <row r="2" spans="1:24" ht="15" thickBot="1" x14ac:dyDescent="0.35">
      <c r="A2" s="8"/>
      <c r="B2" s="220" t="s">
        <v>1</v>
      </c>
      <c r="C2" s="221" t="s">
        <v>264</v>
      </c>
      <c r="D2" s="221" t="s">
        <v>3</v>
      </c>
      <c r="E2" s="221" t="s">
        <v>4</v>
      </c>
      <c r="F2" s="221" t="s">
        <v>5</v>
      </c>
      <c r="G2" s="221" t="s">
        <v>6</v>
      </c>
      <c r="H2" s="221" t="s">
        <v>7</v>
      </c>
      <c r="I2" s="221" t="s">
        <v>30</v>
      </c>
      <c r="J2" s="221" t="s">
        <v>10</v>
      </c>
      <c r="K2" s="221" t="s">
        <v>11</v>
      </c>
      <c r="L2" s="222" t="s">
        <v>12</v>
      </c>
    </row>
    <row r="3" spans="1:24" ht="15" thickBot="1" x14ac:dyDescent="0.35">
      <c r="A3" s="8"/>
      <c r="B3" s="132">
        <v>1</v>
      </c>
      <c r="C3" s="38" t="s">
        <v>209</v>
      </c>
      <c r="D3" s="31">
        <v>41346</v>
      </c>
      <c r="E3" s="31">
        <v>41349</v>
      </c>
      <c r="F3" s="30">
        <v>2</v>
      </c>
      <c r="G3" s="30">
        <v>3</v>
      </c>
      <c r="H3" s="32">
        <v>40</v>
      </c>
      <c r="I3" s="30" t="s">
        <v>48</v>
      </c>
      <c r="J3" s="30" t="s">
        <v>410</v>
      </c>
      <c r="K3" s="30">
        <v>1</v>
      </c>
      <c r="L3" s="119">
        <v>11462</v>
      </c>
    </row>
    <row r="4" spans="1:24" ht="15" thickBot="1" x14ac:dyDescent="0.35">
      <c r="A4" s="8"/>
      <c r="B4" s="132">
        <v>2</v>
      </c>
      <c r="C4" s="38" t="s">
        <v>258</v>
      </c>
      <c r="D4" s="31">
        <v>41348</v>
      </c>
      <c r="E4" s="31">
        <v>41350</v>
      </c>
      <c r="F4" s="30">
        <v>3</v>
      </c>
      <c r="G4" s="30">
        <v>2</v>
      </c>
      <c r="H4" s="32">
        <v>0</v>
      </c>
      <c r="I4" s="30" t="s">
        <v>23</v>
      </c>
      <c r="J4" s="38" t="s">
        <v>345</v>
      </c>
      <c r="K4" s="30">
        <v>1</v>
      </c>
      <c r="L4" s="119">
        <v>6585</v>
      </c>
    </row>
    <row r="5" spans="1:24" ht="15" thickBot="1" x14ac:dyDescent="0.35">
      <c r="A5" s="8"/>
      <c r="B5" s="132">
        <v>3</v>
      </c>
      <c r="C5" s="38" t="s">
        <v>22</v>
      </c>
      <c r="D5" s="31">
        <v>41348</v>
      </c>
      <c r="E5" s="31">
        <v>41350</v>
      </c>
      <c r="F5" s="30">
        <v>1</v>
      </c>
      <c r="G5" s="30">
        <v>2</v>
      </c>
      <c r="H5" s="32">
        <v>51</v>
      </c>
      <c r="I5" s="30" t="s">
        <v>23</v>
      </c>
      <c r="J5" s="38"/>
      <c r="K5" s="30">
        <v>1</v>
      </c>
      <c r="L5" s="119">
        <v>6585</v>
      </c>
    </row>
    <row r="6" spans="1:24" ht="15" thickBot="1" x14ac:dyDescent="0.35">
      <c r="A6" s="8"/>
      <c r="B6" s="132">
        <v>4</v>
      </c>
      <c r="C6" s="38" t="s">
        <v>22</v>
      </c>
      <c r="D6" s="31">
        <v>41348</v>
      </c>
      <c r="E6" s="31">
        <v>41350</v>
      </c>
      <c r="F6" s="30">
        <v>1</v>
      </c>
      <c r="G6" s="30">
        <v>2</v>
      </c>
      <c r="H6" s="32">
        <v>51</v>
      </c>
      <c r="I6" s="30" t="s">
        <v>23</v>
      </c>
      <c r="J6" s="38"/>
      <c r="K6" s="30">
        <v>1</v>
      </c>
      <c r="L6" s="119">
        <v>6585</v>
      </c>
    </row>
    <row r="7" spans="1:24" ht="15" thickBot="1" x14ac:dyDescent="0.35">
      <c r="A7" s="8"/>
      <c r="B7" s="60">
        <v>5</v>
      </c>
      <c r="C7" s="38"/>
      <c r="D7" s="31"/>
      <c r="E7" s="31"/>
      <c r="F7" s="30"/>
      <c r="G7" s="30"/>
      <c r="H7" s="32"/>
      <c r="I7" s="30"/>
      <c r="J7" s="38"/>
      <c r="K7" s="30"/>
      <c r="L7" s="119"/>
    </row>
    <row r="8" spans="1:24" ht="15" thickBot="1" x14ac:dyDescent="0.35">
      <c r="A8" s="8"/>
      <c r="B8" s="132">
        <v>6</v>
      </c>
      <c r="C8" s="38" t="s">
        <v>22</v>
      </c>
      <c r="D8" s="31">
        <v>41348</v>
      </c>
      <c r="E8" s="31">
        <v>41350</v>
      </c>
      <c r="F8" s="30">
        <v>1</v>
      </c>
      <c r="G8" s="30">
        <v>2</v>
      </c>
      <c r="H8" s="32">
        <v>51</v>
      </c>
      <c r="I8" s="30" t="s">
        <v>23</v>
      </c>
      <c r="J8" s="38"/>
      <c r="K8" s="30">
        <v>1</v>
      </c>
      <c r="L8" s="119">
        <v>6585</v>
      </c>
    </row>
    <row r="9" spans="1:24" ht="15" thickBot="1" x14ac:dyDescent="0.35">
      <c r="A9" s="8"/>
      <c r="B9" s="60">
        <v>7</v>
      </c>
      <c r="C9" s="38"/>
      <c r="D9" s="31"/>
      <c r="E9" s="31"/>
      <c r="F9" s="30"/>
      <c r="G9" s="30" t="s">
        <v>31</v>
      </c>
      <c r="H9" s="32"/>
      <c r="I9" s="30"/>
      <c r="J9" s="46"/>
      <c r="K9" s="30"/>
      <c r="L9" s="119"/>
    </row>
    <row r="10" spans="1:24" ht="15" thickBot="1" x14ac:dyDescent="0.35">
      <c r="A10" s="8"/>
      <c r="B10" s="132">
        <v>8</v>
      </c>
      <c r="C10" s="38" t="s">
        <v>22</v>
      </c>
      <c r="D10" s="31">
        <v>41348</v>
      </c>
      <c r="E10" s="31">
        <v>41350</v>
      </c>
      <c r="F10" s="30">
        <v>2</v>
      </c>
      <c r="G10" s="30">
        <v>2</v>
      </c>
      <c r="H10" s="32">
        <v>62</v>
      </c>
      <c r="I10" s="30" t="s">
        <v>23</v>
      </c>
      <c r="J10" s="38"/>
      <c r="K10" s="30">
        <v>1</v>
      </c>
      <c r="L10" s="119">
        <v>6585</v>
      </c>
    </row>
    <row r="11" spans="1:24" ht="15" thickBot="1" x14ac:dyDescent="0.35">
      <c r="A11" s="8"/>
      <c r="B11" s="132">
        <v>9</v>
      </c>
      <c r="C11" s="38" t="s">
        <v>22</v>
      </c>
      <c r="D11" s="31">
        <v>41348</v>
      </c>
      <c r="E11" s="31">
        <v>41350</v>
      </c>
      <c r="F11" s="30">
        <v>1</v>
      </c>
      <c r="G11" s="30">
        <v>2</v>
      </c>
      <c r="H11" s="32">
        <v>51</v>
      </c>
      <c r="I11" s="30" t="s">
        <v>23</v>
      </c>
      <c r="J11" s="38"/>
      <c r="K11" s="30">
        <v>1</v>
      </c>
      <c r="L11" s="119">
        <v>6585</v>
      </c>
    </row>
    <row r="12" spans="1:24" ht="15" thickBot="1" x14ac:dyDescent="0.35">
      <c r="A12" s="8"/>
      <c r="B12" s="132">
        <v>10</v>
      </c>
      <c r="C12" s="38" t="s">
        <v>22</v>
      </c>
      <c r="D12" s="31">
        <v>41348</v>
      </c>
      <c r="E12" s="31">
        <v>41350</v>
      </c>
      <c r="F12" s="30">
        <v>2</v>
      </c>
      <c r="G12" s="30">
        <v>2</v>
      </c>
      <c r="H12" s="32">
        <v>62</v>
      </c>
      <c r="I12" s="30" t="s">
        <v>23</v>
      </c>
      <c r="J12" s="38"/>
      <c r="K12" s="30">
        <v>1</v>
      </c>
      <c r="L12" s="119">
        <v>6585</v>
      </c>
    </row>
    <row r="13" spans="1:24" ht="15" thickBot="1" x14ac:dyDescent="0.35">
      <c r="A13" s="8"/>
      <c r="B13" s="132">
        <v>11</v>
      </c>
      <c r="C13" s="38" t="s">
        <v>440</v>
      </c>
      <c r="D13" s="31">
        <v>41348</v>
      </c>
      <c r="E13" s="31">
        <v>41350</v>
      </c>
      <c r="F13" s="30">
        <v>3</v>
      </c>
      <c r="G13" s="30">
        <v>2</v>
      </c>
      <c r="H13" s="32">
        <v>69.59</v>
      </c>
      <c r="I13" s="30" t="s">
        <v>87</v>
      </c>
      <c r="J13" s="30">
        <v>834453</v>
      </c>
      <c r="K13" s="30">
        <v>1</v>
      </c>
      <c r="L13" s="119">
        <v>11663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" thickBot="1" x14ac:dyDescent="0.35">
      <c r="A14" s="8"/>
      <c r="B14" s="132">
        <v>12</v>
      </c>
      <c r="C14" s="38" t="s">
        <v>22</v>
      </c>
      <c r="D14" s="31">
        <v>41348</v>
      </c>
      <c r="E14" s="31">
        <v>41350</v>
      </c>
      <c r="F14" s="30">
        <v>2</v>
      </c>
      <c r="G14" s="30">
        <v>2</v>
      </c>
      <c r="H14" s="32">
        <v>62</v>
      </c>
      <c r="I14" s="30" t="s">
        <v>23</v>
      </c>
      <c r="J14" s="38"/>
      <c r="K14" s="30">
        <v>1</v>
      </c>
      <c r="L14" s="119">
        <v>6585</v>
      </c>
    </row>
    <row r="15" spans="1:24" ht="15" thickBot="1" x14ac:dyDescent="0.35">
      <c r="A15" s="8"/>
      <c r="B15" s="132">
        <v>13</v>
      </c>
      <c r="C15" s="38" t="s">
        <v>22</v>
      </c>
      <c r="D15" s="31">
        <v>41348</v>
      </c>
      <c r="E15" s="31">
        <v>41350</v>
      </c>
      <c r="F15" s="30">
        <v>2</v>
      </c>
      <c r="G15" s="30">
        <v>2</v>
      </c>
      <c r="H15" s="32">
        <v>62</v>
      </c>
      <c r="I15" s="30" t="s">
        <v>23</v>
      </c>
      <c r="J15" s="38"/>
      <c r="K15" s="30">
        <v>1</v>
      </c>
      <c r="L15" s="119">
        <v>6585</v>
      </c>
    </row>
    <row r="16" spans="1:24" ht="15" thickBot="1" x14ac:dyDescent="0.35">
      <c r="A16" s="8"/>
      <c r="B16" s="132">
        <v>14</v>
      </c>
      <c r="C16" s="38" t="s">
        <v>22</v>
      </c>
      <c r="D16" s="31">
        <v>41348</v>
      </c>
      <c r="E16" s="31">
        <v>41350</v>
      </c>
      <c r="F16" s="30">
        <v>2</v>
      </c>
      <c r="G16" s="30">
        <v>2</v>
      </c>
      <c r="H16" s="32">
        <v>62</v>
      </c>
      <c r="I16" s="30" t="s">
        <v>23</v>
      </c>
      <c r="J16" s="38"/>
      <c r="K16" s="30">
        <v>1</v>
      </c>
      <c r="L16" s="119">
        <v>6585</v>
      </c>
    </row>
    <row r="17" spans="1:12" ht="15" thickBot="1" x14ac:dyDescent="0.35">
      <c r="A17" s="8"/>
      <c r="B17" s="132">
        <v>15</v>
      </c>
      <c r="C17" s="38" t="s">
        <v>62</v>
      </c>
      <c r="D17" s="31">
        <v>41348</v>
      </c>
      <c r="E17" s="31">
        <v>41351</v>
      </c>
      <c r="F17" s="30">
        <v>2</v>
      </c>
      <c r="G17" s="30">
        <v>3</v>
      </c>
      <c r="H17" s="32">
        <v>55.62</v>
      </c>
      <c r="I17" s="30" t="s">
        <v>61</v>
      </c>
      <c r="J17" s="46"/>
      <c r="K17" s="30">
        <v>1</v>
      </c>
      <c r="L17" s="119">
        <v>10434</v>
      </c>
    </row>
    <row r="18" spans="1:12" ht="15" thickBot="1" x14ac:dyDescent="0.35">
      <c r="A18" s="8"/>
      <c r="B18" s="132">
        <v>16</v>
      </c>
      <c r="C18" s="38" t="s">
        <v>380</v>
      </c>
      <c r="D18" s="31">
        <v>41347</v>
      </c>
      <c r="E18" s="31">
        <v>41350</v>
      </c>
      <c r="F18" s="30">
        <v>1</v>
      </c>
      <c r="G18" s="30">
        <v>3</v>
      </c>
      <c r="H18" s="32">
        <v>39</v>
      </c>
      <c r="I18" s="30" t="s">
        <v>282</v>
      </c>
      <c r="J18" s="30">
        <v>634661</v>
      </c>
      <c r="K18" s="30">
        <v>1</v>
      </c>
      <c r="L18" s="119">
        <v>11632</v>
      </c>
    </row>
    <row r="19" spans="1:12" ht="15" thickBot="1" x14ac:dyDescent="0.35">
      <c r="A19" s="8"/>
      <c r="B19" s="132">
        <v>17</v>
      </c>
      <c r="C19" s="38" t="s">
        <v>245</v>
      </c>
      <c r="D19" s="31">
        <v>41347</v>
      </c>
      <c r="E19" s="31">
        <v>41349</v>
      </c>
      <c r="F19" s="30">
        <v>2</v>
      </c>
      <c r="G19" s="30">
        <v>2</v>
      </c>
      <c r="H19" s="32">
        <v>62</v>
      </c>
      <c r="I19" s="30" t="s">
        <v>417</v>
      </c>
      <c r="J19" s="30"/>
      <c r="K19" s="30">
        <v>1</v>
      </c>
      <c r="L19" s="119">
        <v>11528</v>
      </c>
    </row>
    <row r="20" spans="1:12" ht="15" thickBot="1" x14ac:dyDescent="0.35">
      <c r="A20" s="8"/>
      <c r="B20" s="132">
        <v>18</v>
      </c>
      <c r="C20" s="38" t="s">
        <v>444</v>
      </c>
      <c r="D20" s="31">
        <v>41348</v>
      </c>
      <c r="E20" s="31">
        <v>41349</v>
      </c>
      <c r="F20" s="30">
        <v>2</v>
      </c>
      <c r="G20" s="30">
        <v>1</v>
      </c>
      <c r="H20" s="32">
        <v>71</v>
      </c>
      <c r="I20" s="30" t="s">
        <v>445</v>
      </c>
      <c r="J20" s="30">
        <v>661607</v>
      </c>
      <c r="K20" s="30">
        <v>1</v>
      </c>
      <c r="L20" s="119">
        <v>11665</v>
      </c>
    </row>
    <row r="21" spans="1:12" ht="15" thickBot="1" x14ac:dyDescent="0.35">
      <c r="A21" s="8"/>
      <c r="B21" s="60">
        <v>19</v>
      </c>
      <c r="C21" s="38"/>
      <c r="D21" s="31"/>
      <c r="E21" s="31"/>
      <c r="F21" s="30"/>
      <c r="G21" s="30"/>
      <c r="H21" s="32"/>
      <c r="I21" s="30"/>
      <c r="J21" s="46"/>
      <c r="K21" s="30"/>
      <c r="L21" s="119"/>
    </row>
    <row r="22" spans="1:12" ht="15" thickBot="1" x14ac:dyDescent="0.35">
      <c r="A22" s="8"/>
      <c r="B22" s="132">
        <v>20</v>
      </c>
      <c r="C22" s="38" t="s">
        <v>426</v>
      </c>
      <c r="D22" s="31">
        <v>41348</v>
      </c>
      <c r="E22" s="31">
        <v>41349</v>
      </c>
      <c r="F22" s="30">
        <v>2</v>
      </c>
      <c r="G22" s="30">
        <v>1</v>
      </c>
      <c r="H22" s="32">
        <v>70</v>
      </c>
      <c r="I22" s="30" t="s">
        <v>427</v>
      </c>
      <c r="J22" s="46" t="s">
        <v>443</v>
      </c>
      <c r="K22" s="30">
        <v>1</v>
      </c>
      <c r="L22" s="119">
        <v>11652</v>
      </c>
    </row>
    <row r="23" spans="1:12" ht="15" thickBot="1" x14ac:dyDescent="0.35">
      <c r="A23" s="8"/>
      <c r="B23" s="132">
        <v>21</v>
      </c>
      <c r="C23" s="39" t="s">
        <v>383</v>
      </c>
      <c r="D23" s="31">
        <v>41347</v>
      </c>
      <c r="E23" s="31">
        <v>41349</v>
      </c>
      <c r="F23" s="30">
        <v>2</v>
      </c>
      <c r="G23" s="30">
        <v>2</v>
      </c>
      <c r="H23" s="32">
        <v>50.76</v>
      </c>
      <c r="I23" s="30" t="s">
        <v>183</v>
      </c>
      <c r="J23" s="48" t="s">
        <v>428</v>
      </c>
      <c r="K23" s="30">
        <v>1</v>
      </c>
      <c r="L23" s="119">
        <v>11633</v>
      </c>
    </row>
    <row r="24" spans="1:12" ht="15" thickBot="1" x14ac:dyDescent="0.35">
      <c r="A24" s="8"/>
      <c r="B24" s="132">
        <v>22</v>
      </c>
      <c r="C24" s="38" t="s">
        <v>77</v>
      </c>
      <c r="D24" s="31">
        <v>41348</v>
      </c>
      <c r="E24" s="31">
        <v>41350</v>
      </c>
      <c r="F24" s="30">
        <v>2</v>
      </c>
      <c r="G24" s="30">
        <v>2</v>
      </c>
      <c r="H24" s="32">
        <v>62</v>
      </c>
      <c r="I24" s="30" t="s">
        <v>446</v>
      </c>
      <c r="J24" s="46"/>
      <c r="K24" s="30">
        <v>1</v>
      </c>
      <c r="L24" s="119">
        <v>10768</v>
      </c>
    </row>
    <row r="25" spans="1:12" ht="15" thickBot="1" x14ac:dyDescent="0.35">
      <c r="A25" s="8"/>
      <c r="B25" s="132">
        <v>23</v>
      </c>
      <c r="C25" s="38" t="s">
        <v>161</v>
      </c>
      <c r="D25" s="31">
        <v>41348</v>
      </c>
      <c r="E25" s="31">
        <v>41350</v>
      </c>
      <c r="F25" s="30">
        <v>2</v>
      </c>
      <c r="G25" s="30">
        <v>2</v>
      </c>
      <c r="H25" s="32">
        <v>44</v>
      </c>
      <c r="I25" s="30" t="s">
        <v>162</v>
      </c>
      <c r="J25" s="48" t="s">
        <v>438</v>
      </c>
      <c r="K25" s="48">
        <v>1</v>
      </c>
      <c r="L25" s="48">
        <v>11376</v>
      </c>
    </row>
    <row r="26" spans="1:12" ht="15" thickBot="1" x14ac:dyDescent="0.35">
      <c r="A26" s="8"/>
      <c r="B26" s="132">
        <v>24</v>
      </c>
      <c r="C26" s="38" t="s">
        <v>439</v>
      </c>
      <c r="D26" s="31">
        <v>41348</v>
      </c>
      <c r="E26" s="31">
        <v>41350</v>
      </c>
      <c r="F26" s="30">
        <v>2</v>
      </c>
      <c r="G26" s="30">
        <v>2</v>
      </c>
      <c r="H26" s="32">
        <v>55.62</v>
      </c>
      <c r="I26" s="30" t="s">
        <v>87</v>
      </c>
      <c r="J26" s="46"/>
      <c r="K26" s="30">
        <v>1</v>
      </c>
      <c r="L26" s="119">
        <v>11664</v>
      </c>
    </row>
    <row r="27" spans="1:12" ht="15" thickBot="1" x14ac:dyDescent="0.35">
      <c r="A27" s="8"/>
      <c r="B27" s="132">
        <v>25</v>
      </c>
      <c r="C27" s="38" t="s">
        <v>304</v>
      </c>
      <c r="D27" s="31">
        <v>41348</v>
      </c>
      <c r="E27" s="31">
        <v>41350</v>
      </c>
      <c r="F27" s="30">
        <v>2</v>
      </c>
      <c r="G27" s="30">
        <v>2</v>
      </c>
      <c r="H27" s="32">
        <v>44</v>
      </c>
      <c r="I27" s="30" t="s">
        <v>305</v>
      </c>
      <c r="J27" s="46"/>
      <c r="K27" s="30">
        <v>1</v>
      </c>
      <c r="L27" s="119">
        <v>11593</v>
      </c>
    </row>
    <row r="28" spans="1:12" ht="15" thickBot="1" x14ac:dyDescent="0.35">
      <c r="A28" s="8"/>
      <c r="B28" s="132">
        <v>26</v>
      </c>
      <c r="C28" s="38" t="s">
        <v>73</v>
      </c>
      <c r="D28" s="31">
        <v>41348</v>
      </c>
      <c r="E28" s="31">
        <v>41350</v>
      </c>
      <c r="F28" s="30">
        <v>2</v>
      </c>
      <c r="G28" s="30">
        <v>2</v>
      </c>
      <c r="H28" s="32">
        <v>55.62</v>
      </c>
      <c r="I28" s="30" t="s">
        <v>61</v>
      </c>
      <c r="J28" s="30">
        <v>885891</v>
      </c>
      <c r="K28" s="30">
        <v>1</v>
      </c>
      <c r="L28" s="119">
        <v>10688</v>
      </c>
    </row>
    <row r="29" spans="1:12" ht="15" thickBot="1" x14ac:dyDescent="0.35">
      <c r="A29" s="8"/>
      <c r="B29" s="132">
        <v>27</v>
      </c>
      <c r="C29" s="38" t="s">
        <v>73</v>
      </c>
      <c r="D29" s="31">
        <v>41348</v>
      </c>
      <c r="E29" s="31">
        <v>41350</v>
      </c>
      <c r="F29" s="30">
        <v>1</v>
      </c>
      <c r="G29" s="30">
        <v>2</v>
      </c>
      <c r="H29" s="32">
        <v>55.62</v>
      </c>
      <c r="I29" s="30" t="s">
        <v>61</v>
      </c>
      <c r="J29" s="46" t="s">
        <v>31</v>
      </c>
      <c r="K29" s="30">
        <v>1</v>
      </c>
      <c r="L29" s="119">
        <v>10688</v>
      </c>
    </row>
    <row r="30" spans="1:12" ht="15" thickBot="1" x14ac:dyDescent="0.35">
      <c r="A30" s="8"/>
      <c r="B30" s="60">
        <v>32</v>
      </c>
      <c r="C30" s="38"/>
      <c r="D30" s="31"/>
      <c r="E30" s="31"/>
      <c r="F30" s="30"/>
      <c r="G30" s="30"/>
      <c r="H30" s="32"/>
      <c r="I30" s="30"/>
      <c r="J30" s="46"/>
      <c r="K30" s="30"/>
      <c r="L30" s="119"/>
    </row>
    <row r="31" spans="1:12" ht="15" thickBot="1" x14ac:dyDescent="0.35">
      <c r="A31" s="8"/>
      <c r="B31" s="132">
        <v>34</v>
      </c>
      <c r="C31" s="39" t="s">
        <v>247</v>
      </c>
      <c r="D31" s="31">
        <v>41347</v>
      </c>
      <c r="E31" s="31">
        <v>41349</v>
      </c>
      <c r="F31" s="30">
        <v>2</v>
      </c>
      <c r="G31" s="30">
        <v>2</v>
      </c>
      <c r="H31" s="32">
        <v>55.68</v>
      </c>
      <c r="I31" s="30" t="s">
        <v>152</v>
      </c>
      <c r="J31" s="30">
        <v>581366</v>
      </c>
      <c r="K31" s="30">
        <v>1</v>
      </c>
      <c r="L31" s="119">
        <v>11534</v>
      </c>
    </row>
    <row r="32" spans="1:12" ht="15" thickBot="1" x14ac:dyDescent="0.35">
      <c r="A32" s="8"/>
      <c r="B32" s="60">
        <v>40</v>
      </c>
      <c r="C32" s="38"/>
      <c r="D32" s="31"/>
      <c r="E32" s="31"/>
      <c r="F32" s="30"/>
      <c r="G32" s="30"/>
      <c r="H32" s="32"/>
      <c r="I32" s="30"/>
      <c r="J32" s="46"/>
      <c r="K32" s="30"/>
      <c r="L32" s="119"/>
    </row>
    <row r="33" spans="1:12" ht="15" thickBot="1" x14ac:dyDescent="0.35">
      <c r="A33" s="8"/>
      <c r="B33" s="60">
        <v>50</v>
      </c>
      <c r="C33" s="38"/>
      <c r="D33" s="31"/>
      <c r="E33" s="31"/>
      <c r="F33" s="30"/>
      <c r="G33" s="30"/>
      <c r="H33" s="32"/>
      <c r="I33" s="30"/>
      <c r="J33" s="46"/>
      <c r="K33" s="30"/>
      <c r="L33" s="119"/>
    </row>
    <row r="34" spans="1:12" ht="14.25" x14ac:dyDescent="0.3">
      <c r="A34" s="8"/>
      <c r="B34" s="95" t="s">
        <v>8</v>
      </c>
      <c r="C34" s="30"/>
      <c r="D34" s="31"/>
      <c r="E34" s="31"/>
      <c r="F34" s="30"/>
      <c r="G34" s="30"/>
      <c r="H34" s="32"/>
      <c r="I34" s="30"/>
      <c r="J34" s="46"/>
      <c r="K34" s="46"/>
      <c r="L34" s="218"/>
    </row>
    <row r="35" spans="1:12" ht="14.25" x14ac:dyDescent="0.3">
      <c r="A35" s="8"/>
      <c r="B35" s="219" t="s">
        <v>9</v>
      </c>
      <c r="C35" s="30"/>
      <c r="D35" s="31"/>
      <c r="E35" s="31"/>
      <c r="F35" s="96"/>
      <c r="G35" s="96"/>
      <c r="H35" s="97"/>
      <c r="I35" s="30"/>
      <c r="J35" s="46"/>
      <c r="K35" s="46"/>
      <c r="L35" s="218"/>
    </row>
    <row r="36" spans="1:12" ht="16.5" customHeight="1" thickBot="1" x14ac:dyDescent="0.35">
      <c r="A36" s="8"/>
      <c r="B36" s="120"/>
      <c r="C36" s="121"/>
      <c r="D36" s="121"/>
      <c r="E36" s="121"/>
      <c r="F36" s="223">
        <f>SUM(F3:F35)</f>
        <v>46</v>
      </c>
      <c r="G36" s="223" t="s">
        <v>433</v>
      </c>
      <c r="H36" s="224">
        <f>SUM(H3:H35)</f>
        <v>1344.5099999999998</v>
      </c>
      <c r="I36" s="121"/>
      <c r="J36" s="122">
        <f>SUM(K3:K35)</f>
        <v>25</v>
      </c>
      <c r="K36" s="124">
        <f>SUM(J36/33)</f>
        <v>0.75757575757575757</v>
      </c>
      <c r="L36" s="125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68" t="s">
        <v>31</v>
      </c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0" workbookViewId="0">
      <selection activeCell="C16" sqref="C16:J17"/>
    </sheetView>
  </sheetViews>
  <sheetFormatPr baseColWidth="10" defaultRowHeight="12.75" x14ac:dyDescent="0.2"/>
  <cols>
    <col min="1" max="1" width="4" hidden="1" customWidth="1"/>
    <col min="2" max="2" width="8.7109375" customWidth="1"/>
    <col min="3" max="3" width="31.85546875" customWidth="1"/>
    <col min="4" max="4" width="15.7109375" customWidth="1"/>
    <col min="5" max="5" width="14.140625" customWidth="1"/>
    <col min="6" max="6" width="6.5703125" customWidth="1"/>
    <col min="7" max="7" width="10.7109375" customWidth="1"/>
    <col min="8" max="8" width="11.5703125" bestFit="1" customWidth="1"/>
    <col min="9" max="9" width="45" customWidth="1"/>
    <col min="10" max="10" width="8.5703125" bestFit="1" customWidth="1"/>
    <col min="11" max="11" width="8.42578125" customWidth="1"/>
    <col min="12" max="12" width="8.85546875" bestFit="1" customWidth="1"/>
  </cols>
  <sheetData>
    <row r="1" spans="1:24" ht="15" thickBot="1" x14ac:dyDescent="0.35">
      <c r="B1" s="41"/>
      <c r="C1" s="41"/>
      <c r="D1" s="44" t="s">
        <v>0</v>
      </c>
      <c r="E1" s="41"/>
      <c r="F1" s="41"/>
      <c r="G1" s="45"/>
      <c r="H1" s="45">
        <v>41347</v>
      </c>
      <c r="I1" s="45"/>
      <c r="J1" s="42"/>
      <c r="K1" s="42"/>
      <c r="L1" s="42"/>
    </row>
    <row r="2" spans="1:24" ht="15" thickBot="1" x14ac:dyDescent="0.35">
      <c r="A2" s="4"/>
      <c r="B2" s="215" t="s">
        <v>1</v>
      </c>
      <c r="C2" s="215" t="s">
        <v>264</v>
      </c>
      <c r="D2" s="215" t="s">
        <v>3</v>
      </c>
      <c r="E2" s="215" t="s">
        <v>4</v>
      </c>
      <c r="F2" s="215" t="s">
        <v>5</v>
      </c>
      <c r="G2" s="215" t="s">
        <v>6</v>
      </c>
      <c r="H2" s="215" t="s">
        <v>7</v>
      </c>
      <c r="I2" s="215" t="s">
        <v>30</v>
      </c>
      <c r="J2" s="215" t="s">
        <v>10</v>
      </c>
      <c r="K2" s="215" t="s">
        <v>11</v>
      </c>
      <c r="L2" s="215" t="s">
        <v>12</v>
      </c>
    </row>
    <row r="3" spans="1:24" ht="15" thickBot="1" x14ac:dyDescent="0.35">
      <c r="A3" s="5"/>
      <c r="B3" s="132">
        <v>1</v>
      </c>
      <c r="C3" s="52" t="s">
        <v>209</v>
      </c>
      <c r="D3" s="47">
        <v>41346</v>
      </c>
      <c r="E3" s="47">
        <v>41349</v>
      </c>
      <c r="F3" s="48">
        <v>2</v>
      </c>
      <c r="G3" s="48">
        <v>3</v>
      </c>
      <c r="H3" s="49">
        <v>40</v>
      </c>
      <c r="I3" s="48" t="s">
        <v>48</v>
      </c>
      <c r="J3" s="48" t="s">
        <v>410</v>
      </c>
      <c r="K3" s="48">
        <v>1</v>
      </c>
      <c r="L3" s="48">
        <v>11462</v>
      </c>
    </row>
    <row r="4" spans="1:24" ht="15" thickBot="1" x14ac:dyDescent="0.35">
      <c r="A4" s="5"/>
      <c r="B4" s="132">
        <v>2</v>
      </c>
      <c r="C4" s="52" t="s">
        <v>395</v>
      </c>
      <c r="D4" s="47">
        <v>41347</v>
      </c>
      <c r="E4" s="47">
        <v>41348</v>
      </c>
      <c r="F4" s="48">
        <v>2</v>
      </c>
      <c r="G4" s="48">
        <v>1</v>
      </c>
      <c r="H4" s="49">
        <v>42</v>
      </c>
      <c r="I4" s="48" t="s">
        <v>394</v>
      </c>
      <c r="J4" s="48">
        <v>287602</v>
      </c>
      <c r="K4" s="48">
        <v>1</v>
      </c>
      <c r="L4" s="48">
        <v>11648</v>
      </c>
    </row>
    <row r="5" spans="1:24" ht="15" thickBot="1" x14ac:dyDescent="0.35">
      <c r="A5" s="5"/>
      <c r="B5" s="60">
        <v>3</v>
      </c>
      <c r="C5" s="52"/>
      <c r="D5" s="47"/>
      <c r="E5" s="47"/>
      <c r="F5" s="48"/>
      <c r="G5" s="48"/>
      <c r="H5" s="49"/>
      <c r="I5" s="48"/>
      <c r="J5" s="48"/>
      <c r="K5" s="48"/>
      <c r="L5" s="48"/>
    </row>
    <row r="6" spans="1:24" ht="15" thickBot="1" x14ac:dyDescent="0.35">
      <c r="A6" s="5"/>
      <c r="B6" s="60">
        <v>4</v>
      </c>
      <c r="C6" s="38"/>
      <c r="D6" s="31"/>
      <c r="E6" s="31"/>
      <c r="F6" s="30"/>
      <c r="G6" s="30"/>
      <c r="H6" s="32"/>
      <c r="I6" s="30"/>
      <c r="J6" s="30"/>
      <c r="K6" s="30"/>
      <c r="L6" s="30"/>
    </row>
    <row r="7" spans="1:24" ht="15" thickBot="1" x14ac:dyDescent="0.35">
      <c r="A7" s="5"/>
      <c r="B7" s="60">
        <v>5</v>
      </c>
      <c r="C7" s="52"/>
      <c r="D7" s="47"/>
      <c r="E7" s="47"/>
      <c r="F7" s="48"/>
      <c r="G7" s="48"/>
      <c r="H7" s="49"/>
      <c r="I7" s="48"/>
      <c r="J7" s="48"/>
      <c r="K7" s="48"/>
      <c r="L7" s="48"/>
    </row>
    <row r="8" spans="1:24" ht="15" thickBot="1" x14ac:dyDescent="0.35">
      <c r="A8" s="5"/>
      <c r="B8" s="132">
        <v>6</v>
      </c>
      <c r="C8" s="52" t="s">
        <v>286</v>
      </c>
      <c r="D8" s="47">
        <v>41346</v>
      </c>
      <c r="E8" s="47">
        <v>41348</v>
      </c>
      <c r="F8" s="48">
        <v>1</v>
      </c>
      <c r="G8" s="48">
        <v>2</v>
      </c>
      <c r="H8" s="49">
        <v>41</v>
      </c>
      <c r="I8" s="48" t="s">
        <v>285</v>
      </c>
      <c r="J8" s="48">
        <v>7408</v>
      </c>
      <c r="K8" s="48">
        <v>1</v>
      </c>
      <c r="L8" s="48">
        <v>11574</v>
      </c>
    </row>
    <row r="9" spans="1:24" ht="15" thickBot="1" x14ac:dyDescent="0.35">
      <c r="A9" s="5"/>
      <c r="B9" s="132">
        <v>7</v>
      </c>
      <c r="C9" s="52" t="s">
        <v>286</v>
      </c>
      <c r="D9" s="47">
        <v>41346</v>
      </c>
      <c r="E9" s="47">
        <v>41348</v>
      </c>
      <c r="F9" s="48">
        <v>1</v>
      </c>
      <c r="G9" s="48">
        <v>2</v>
      </c>
      <c r="H9" s="49">
        <v>41</v>
      </c>
      <c r="I9" s="48" t="s">
        <v>285</v>
      </c>
      <c r="J9" s="48"/>
      <c r="K9" s="48">
        <v>1</v>
      </c>
      <c r="L9" s="48">
        <v>11574</v>
      </c>
    </row>
    <row r="10" spans="1:24" ht="15" thickBot="1" x14ac:dyDescent="0.35">
      <c r="A10" s="5"/>
      <c r="B10" s="60">
        <v>8</v>
      </c>
      <c r="C10" s="52"/>
      <c r="D10" s="47"/>
      <c r="E10" s="47"/>
      <c r="F10" s="48"/>
      <c r="G10" s="48"/>
      <c r="H10" s="49"/>
      <c r="I10" s="48"/>
      <c r="J10" s="48"/>
      <c r="K10" s="48"/>
      <c r="L10" s="48"/>
    </row>
    <row r="11" spans="1:24" ht="15" thickBot="1" x14ac:dyDescent="0.35">
      <c r="A11" s="5"/>
      <c r="B11" s="132">
        <v>9</v>
      </c>
      <c r="C11" s="52" t="s">
        <v>286</v>
      </c>
      <c r="D11" s="47">
        <v>41346</v>
      </c>
      <c r="E11" s="47">
        <v>41348</v>
      </c>
      <c r="F11" s="48">
        <v>1</v>
      </c>
      <c r="G11" s="48">
        <v>2</v>
      </c>
      <c r="H11" s="49">
        <v>41</v>
      </c>
      <c r="I11" s="48" t="s">
        <v>285</v>
      </c>
      <c r="J11" s="48"/>
      <c r="K11" s="48">
        <v>1</v>
      </c>
      <c r="L11" s="48">
        <v>11574</v>
      </c>
    </row>
    <row r="12" spans="1:24" ht="15" thickBot="1" x14ac:dyDescent="0.35">
      <c r="A12" s="5"/>
      <c r="B12" s="132">
        <v>10</v>
      </c>
      <c r="C12" s="52" t="s">
        <v>281</v>
      </c>
      <c r="D12" s="47">
        <v>41346</v>
      </c>
      <c r="E12" s="47">
        <v>41348</v>
      </c>
      <c r="F12" s="48">
        <v>1</v>
      </c>
      <c r="G12" s="48">
        <v>2</v>
      </c>
      <c r="H12" s="49">
        <v>32</v>
      </c>
      <c r="I12" s="126" t="s">
        <v>282</v>
      </c>
      <c r="J12" s="48">
        <v>240800</v>
      </c>
      <c r="K12" s="48">
        <v>1</v>
      </c>
      <c r="L12" s="50">
        <v>11571</v>
      </c>
    </row>
    <row r="13" spans="1:24" ht="15" thickBot="1" x14ac:dyDescent="0.35">
      <c r="A13" s="5"/>
      <c r="B13" s="60">
        <v>11</v>
      </c>
      <c r="C13" s="38"/>
      <c r="D13" s="31"/>
      <c r="E13" s="31"/>
      <c r="F13" s="30"/>
      <c r="G13" s="30"/>
      <c r="H13" s="32"/>
      <c r="I13" s="30"/>
      <c r="J13" s="30"/>
      <c r="K13" s="30"/>
      <c r="L13" s="30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" thickBot="1" x14ac:dyDescent="0.35">
      <c r="A14" s="5"/>
      <c r="B14" s="60">
        <v>12</v>
      </c>
      <c r="C14" s="52"/>
      <c r="D14" s="47"/>
      <c r="E14" s="47"/>
      <c r="F14" s="48"/>
      <c r="G14" s="48"/>
      <c r="H14" s="49"/>
      <c r="I14" s="48"/>
      <c r="J14" s="48"/>
      <c r="K14" s="48"/>
      <c r="L14" s="48"/>
    </row>
    <row r="15" spans="1:24" ht="15" thickBot="1" x14ac:dyDescent="0.35">
      <c r="A15" s="5"/>
      <c r="B15" s="132">
        <v>13</v>
      </c>
      <c r="C15" s="52" t="s">
        <v>387</v>
      </c>
      <c r="D15" s="31">
        <v>41347</v>
      </c>
      <c r="E15" s="31">
        <v>41348</v>
      </c>
      <c r="F15" s="30">
        <v>2</v>
      </c>
      <c r="G15" s="30">
        <v>1</v>
      </c>
      <c r="H15" s="32">
        <v>44</v>
      </c>
      <c r="I15" s="30" t="s">
        <v>416</v>
      </c>
      <c r="J15" s="30">
        <v>848227</v>
      </c>
      <c r="K15" s="30">
        <v>1</v>
      </c>
      <c r="L15" s="30">
        <v>11636</v>
      </c>
    </row>
    <row r="16" spans="1:24" ht="15" thickBot="1" x14ac:dyDescent="0.35">
      <c r="A16" s="5"/>
      <c r="B16" s="132">
        <v>14</v>
      </c>
      <c r="C16" s="52" t="s">
        <v>88</v>
      </c>
      <c r="D16" s="31">
        <v>41347</v>
      </c>
      <c r="E16" s="31">
        <v>41348</v>
      </c>
      <c r="F16" s="30">
        <v>1</v>
      </c>
      <c r="G16" s="30">
        <v>1</v>
      </c>
      <c r="H16" s="32">
        <v>51</v>
      </c>
      <c r="I16" s="30" t="s">
        <v>90</v>
      </c>
      <c r="J16" s="30">
        <v>296089</v>
      </c>
      <c r="K16" s="30">
        <v>1</v>
      </c>
      <c r="L16" s="30">
        <v>10948</v>
      </c>
    </row>
    <row r="17" spans="1:12" ht="15" thickBot="1" x14ac:dyDescent="0.35">
      <c r="A17" s="5"/>
      <c r="B17" s="132">
        <v>15</v>
      </c>
      <c r="C17" s="52" t="s">
        <v>89</v>
      </c>
      <c r="D17" s="31">
        <v>41347</v>
      </c>
      <c r="E17" s="31">
        <v>41348</v>
      </c>
      <c r="F17" s="30">
        <v>2</v>
      </c>
      <c r="G17" s="30">
        <v>1</v>
      </c>
      <c r="H17" s="32">
        <v>62</v>
      </c>
      <c r="I17" s="30" t="s">
        <v>90</v>
      </c>
      <c r="J17" s="30">
        <v>165794</v>
      </c>
      <c r="K17" s="30">
        <v>1</v>
      </c>
      <c r="L17" s="30">
        <v>10948</v>
      </c>
    </row>
    <row r="18" spans="1:12" ht="15" thickBot="1" x14ac:dyDescent="0.35">
      <c r="A18" s="5"/>
      <c r="B18" s="132">
        <v>16</v>
      </c>
      <c r="C18" s="52" t="s">
        <v>380</v>
      </c>
      <c r="D18" s="31">
        <v>41347</v>
      </c>
      <c r="E18" s="31">
        <v>41350</v>
      </c>
      <c r="F18" s="30">
        <v>1</v>
      </c>
      <c r="G18" s="30">
        <v>3</v>
      </c>
      <c r="H18" s="32">
        <v>39</v>
      </c>
      <c r="I18" s="30" t="s">
        <v>282</v>
      </c>
      <c r="J18" s="30">
        <v>634661</v>
      </c>
      <c r="K18" s="30">
        <v>1</v>
      </c>
      <c r="L18" s="30">
        <v>11632</v>
      </c>
    </row>
    <row r="19" spans="1:12" ht="15" thickBot="1" x14ac:dyDescent="0.35">
      <c r="A19" s="5"/>
      <c r="B19" s="132">
        <v>17</v>
      </c>
      <c r="C19" s="52" t="s">
        <v>245</v>
      </c>
      <c r="D19" s="31">
        <v>41347</v>
      </c>
      <c r="E19" s="31">
        <v>41349</v>
      </c>
      <c r="F19" s="30">
        <v>2</v>
      </c>
      <c r="G19" s="30">
        <v>2</v>
      </c>
      <c r="H19" s="32">
        <v>62</v>
      </c>
      <c r="I19" s="30" t="s">
        <v>417</v>
      </c>
      <c r="J19" s="30"/>
      <c r="K19" s="30">
        <v>1</v>
      </c>
      <c r="L19" s="30">
        <v>11528</v>
      </c>
    </row>
    <row r="20" spans="1:12" ht="15" thickBot="1" x14ac:dyDescent="0.35">
      <c r="A20" s="5"/>
      <c r="B20" s="132">
        <v>18</v>
      </c>
      <c r="C20" s="84" t="s">
        <v>420</v>
      </c>
      <c r="D20" s="47">
        <v>41347</v>
      </c>
      <c r="E20" s="47">
        <v>41348</v>
      </c>
      <c r="F20" s="48">
        <v>1</v>
      </c>
      <c r="G20" s="48">
        <v>1</v>
      </c>
      <c r="H20" s="49">
        <v>39</v>
      </c>
      <c r="I20" s="48" t="s">
        <v>421</v>
      </c>
      <c r="J20" s="50" t="s">
        <v>425</v>
      </c>
      <c r="K20" s="48">
        <v>1</v>
      </c>
      <c r="L20" s="50">
        <v>11641</v>
      </c>
    </row>
    <row r="21" spans="1:12" ht="15" thickBot="1" x14ac:dyDescent="0.35">
      <c r="A21" s="5"/>
      <c r="B21" s="132">
        <v>19</v>
      </c>
      <c r="C21" s="84" t="s">
        <v>420</v>
      </c>
      <c r="D21" s="47">
        <v>41347</v>
      </c>
      <c r="E21" s="47">
        <v>41348</v>
      </c>
      <c r="F21" s="48">
        <v>1</v>
      </c>
      <c r="G21" s="48">
        <v>1</v>
      </c>
      <c r="H21" s="49">
        <v>39</v>
      </c>
      <c r="I21" s="48" t="s">
        <v>421</v>
      </c>
      <c r="J21" s="50">
        <v>756057</v>
      </c>
      <c r="K21" s="48">
        <v>1</v>
      </c>
      <c r="L21" s="50">
        <v>11641</v>
      </c>
    </row>
    <row r="22" spans="1:12" ht="15" thickBot="1" x14ac:dyDescent="0.35">
      <c r="A22" s="5"/>
      <c r="B22" s="132">
        <v>20</v>
      </c>
      <c r="C22" s="52" t="s">
        <v>400</v>
      </c>
      <c r="D22" s="31">
        <v>41347</v>
      </c>
      <c r="E22" s="31">
        <v>41348</v>
      </c>
      <c r="F22" s="30">
        <v>1</v>
      </c>
      <c r="G22" s="30">
        <v>1</v>
      </c>
      <c r="H22" s="49">
        <v>41</v>
      </c>
      <c r="I22" s="30" t="s">
        <v>401</v>
      </c>
      <c r="J22" s="30"/>
      <c r="K22" s="30"/>
      <c r="L22" s="30">
        <v>11644</v>
      </c>
    </row>
    <row r="23" spans="1:12" ht="15" thickBot="1" x14ac:dyDescent="0.35">
      <c r="A23" s="5"/>
      <c r="B23" s="132">
        <v>21</v>
      </c>
      <c r="C23" s="52" t="s">
        <v>383</v>
      </c>
      <c r="D23" s="47">
        <v>41347</v>
      </c>
      <c r="E23" s="47">
        <v>41349</v>
      </c>
      <c r="F23" s="48">
        <v>2</v>
      </c>
      <c r="G23" s="48">
        <v>2</v>
      </c>
      <c r="H23" s="49">
        <v>50.76</v>
      </c>
      <c r="I23" s="48" t="s">
        <v>183</v>
      </c>
      <c r="J23" s="48" t="s">
        <v>428</v>
      </c>
      <c r="K23" s="48">
        <v>1</v>
      </c>
      <c r="L23" s="48">
        <v>11633</v>
      </c>
    </row>
    <row r="24" spans="1:12" ht="15" thickBot="1" x14ac:dyDescent="0.35">
      <c r="A24" s="5"/>
      <c r="B24" s="132">
        <v>22</v>
      </c>
      <c r="C24" s="38" t="s">
        <v>412</v>
      </c>
      <c r="D24" s="31">
        <v>41347</v>
      </c>
      <c r="E24" s="31">
        <v>41348</v>
      </c>
      <c r="F24" s="30">
        <v>1</v>
      </c>
      <c r="G24" s="30">
        <v>1</v>
      </c>
      <c r="H24" s="32">
        <v>41</v>
      </c>
      <c r="I24" s="30" t="s">
        <v>413</v>
      </c>
      <c r="J24" s="30" t="s">
        <v>424</v>
      </c>
      <c r="K24" s="48"/>
      <c r="L24" s="48">
        <v>11650</v>
      </c>
    </row>
    <row r="25" spans="1:12" ht="15" thickBot="1" x14ac:dyDescent="0.35">
      <c r="A25" s="5"/>
      <c r="B25" s="132">
        <v>23</v>
      </c>
      <c r="C25" s="38" t="s">
        <v>412</v>
      </c>
      <c r="D25" s="31">
        <v>41347</v>
      </c>
      <c r="E25" s="31">
        <v>41348</v>
      </c>
      <c r="F25" s="30">
        <v>1</v>
      </c>
      <c r="G25" s="30">
        <v>1</v>
      </c>
      <c r="H25" s="32">
        <v>41</v>
      </c>
      <c r="I25" s="30" t="s">
        <v>413</v>
      </c>
      <c r="J25" s="48"/>
      <c r="K25" s="48"/>
      <c r="L25" s="48">
        <v>11650</v>
      </c>
    </row>
    <row r="26" spans="1:12" ht="15" thickBot="1" x14ac:dyDescent="0.35">
      <c r="A26" s="5"/>
      <c r="B26" s="60">
        <v>24</v>
      </c>
      <c r="C26" s="84"/>
      <c r="D26" s="47"/>
      <c r="E26" s="47"/>
      <c r="F26" s="48"/>
      <c r="G26" s="48"/>
      <c r="H26" s="49"/>
      <c r="I26" s="48"/>
      <c r="J26" s="48"/>
      <c r="K26" s="48"/>
      <c r="L26" s="48"/>
    </row>
    <row r="27" spans="1:12" ht="15" thickBot="1" x14ac:dyDescent="0.35">
      <c r="A27" s="5"/>
      <c r="B27" s="60">
        <v>25</v>
      </c>
      <c r="C27" s="84"/>
      <c r="D27" s="47"/>
      <c r="E27" s="47"/>
      <c r="F27" s="48"/>
      <c r="G27" s="48"/>
      <c r="H27" s="49"/>
      <c r="I27" s="48"/>
      <c r="J27" s="48"/>
      <c r="K27" s="48"/>
      <c r="L27" s="48"/>
    </row>
    <row r="28" spans="1:12" ht="15" thickBot="1" x14ac:dyDescent="0.35">
      <c r="A28" s="5"/>
      <c r="B28" s="132">
        <v>26</v>
      </c>
      <c r="C28" s="52" t="s">
        <v>203</v>
      </c>
      <c r="D28" s="47">
        <v>41346</v>
      </c>
      <c r="E28" s="47">
        <v>41348</v>
      </c>
      <c r="F28" s="48">
        <v>2</v>
      </c>
      <c r="G28" s="48">
        <v>2</v>
      </c>
      <c r="H28" s="49">
        <v>42</v>
      </c>
      <c r="I28" s="48" t="s">
        <v>204</v>
      </c>
      <c r="J28" s="50" t="s">
        <v>411</v>
      </c>
      <c r="K28" s="48">
        <v>1</v>
      </c>
      <c r="L28" s="48">
        <v>11447</v>
      </c>
    </row>
    <row r="29" spans="1:12" ht="15" thickBot="1" x14ac:dyDescent="0.35">
      <c r="A29" s="5"/>
      <c r="B29" s="60">
        <v>27</v>
      </c>
      <c r="C29" s="84"/>
      <c r="D29" s="47"/>
      <c r="E29" s="47"/>
      <c r="F29" s="48"/>
      <c r="G29" s="48"/>
      <c r="H29" s="49"/>
      <c r="I29" s="48"/>
      <c r="J29" s="48"/>
      <c r="K29" s="48"/>
      <c r="L29" s="48"/>
    </row>
    <row r="30" spans="1:12" ht="15" thickBot="1" x14ac:dyDescent="0.35">
      <c r="A30" s="5"/>
      <c r="B30" s="209">
        <v>32</v>
      </c>
      <c r="C30" s="84"/>
      <c r="D30" s="47"/>
      <c r="E30" s="47"/>
      <c r="F30" s="48"/>
      <c r="G30" s="48"/>
      <c r="H30" s="49"/>
      <c r="I30" s="48"/>
      <c r="J30" s="48"/>
      <c r="K30" s="48"/>
      <c r="L30" s="48"/>
    </row>
    <row r="31" spans="1:12" ht="15" thickBot="1" x14ac:dyDescent="0.35">
      <c r="A31" s="5"/>
      <c r="B31" s="132">
        <v>34</v>
      </c>
      <c r="C31" s="39" t="s">
        <v>247</v>
      </c>
      <c r="D31" s="47">
        <v>41347</v>
      </c>
      <c r="E31" s="47">
        <v>41349</v>
      </c>
      <c r="F31" s="48">
        <v>2</v>
      </c>
      <c r="G31" s="48">
        <v>2</v>
      </c>
      <c r="H31" s="49">
        <v>55.68</v>
      </c>
      <c r="I31" s="48" t="s">
        <v>152</v>
      </c>
      <c r="J31" s="48">
        <v>581366</v>
      </c>
      <c r="K31" s="48">
        <v>1</v>
      </c>
      <c r="L31" s="48">
        <v>11534</v>
      </c>
    </row>
    <row r="32" spans="1:12" ht="15" thickBot="1" x14ac:dyDescent="0.35">
      <c r="A32" s="5"/>
      <c r="B32" s="209">
        <v>40</v>
      </c>
      <c r="C32" s="84" t="s">
        <v>31</v>
      </c>
      <c r="D32" s="47"/>
      <c r="E32" s="47"/>
      <c r="F32" s="48"/>
      <c r="G32" s="48"/>
      <c r="H32" s="49"/>
      <c r="I32" s="126"/>
      <c r="J32" s="127"/>
      <c r="K32" s="48"/>
      <c r="L32" s="50"/>
    </row>
    <row r="33" spans="1:12" ht="15" thickBot="1" x14ac:dyDescent="0.35">
      <c r="A33" s="5"/>
      <c r="B33" s="132">
        <v>50</v>
      </c>
      <c r="C33" s="84" t="s">
        <v>120</v>
      </c>
      <c r="D33" s="47">
        <v>41346</v>
      </c>
      <c r="E33" s="47">
        <v>41348</v>
      </c>
      <c r="F33" s="48">
        <v>4</v>
      </c>
      <c r="G33" s="48">
        <v>2</v>
      </c>
      <c r="H33" s="49">
        <v>83.56</v>
      </c>
      <c r="I33" s="126" t="s">
        <v>60</v>
      </c>
      <c r="J33" s="50">
        <v>886322</v>
      </c>
      <c r="K33" s="48">
        <v>1</v>
      </c>
      <c r="L33" s="50">
        <v>11218</v>
      </c>
    </row>
    <row r="34" spans="1:12" ht="15" thickBot="1" x14ac:dyDescent="0.35">
      <c r="A34" s="5"/>
      <c r="B34" s="60" t="s">
        <v>8</v>
      </c>
      <c r="C34" s="84"/>
      <c r="D34" s="47"/>
      <c r="E34" s="47"/>
      <c r="F34" s="48"/>
      <c r="G34" s="48"/>
      <c r="H34" s="49"/>
      <c r="I34" s="48"/>
      <c r="J34" s="48"/>
      <c r="K34" s="48"/>
      <c r="L34" s="48"/>
    </row>
    <row r="35" spans="1:12" ht="14.25" x14ac:dyDescent="0.3">
      <c r="A35" s="5"/>
      <c r="B35" s="60" t="s">
        <v>9</v>
      </c>
      <c r="C35" s="84"/>
      <c r="D35" s="47"/>
      <c r="E35" s="47"/>
      <c r="F35" s="87"/>
      <c r="G35" s="87"/>
      <c r="H35" s="88"/>
      <c r="I35" s="48"/>
      <c r="J35" s="48"/>
      <c r="K35" s="48"/>
      <c r="L35" s="48"/>
    </row>
    <row r="36" spans="1:12" ht="16.5" customHeight="1" x14ac:dyDescent="0.3">
      <c r="A36" s="8"/>
      <c r="B36" s="43"/>
      <c r="C36" s="43"/>
      <c r="D36" s="43"/>
      <c r="E36" s="43"/>
      <c r="F36" s="216">
        <f>SUM(F3:F35)</f>
        <v>31</v>
      </c>
      <c r="G36" s="216" t="s">
        <v>419</v>
      </c>
      <c r="H36" s="217">
        <f>SUM(H3:H35)</f>
        <v>928</v>
      </c>
      <c r="I36" s="43"/>
      <c r="J36" s="48">
        <v>20</v>
      </c>
      <c r="K36" s="181">
        <f>SUM(J36/34)</f>
        <v>0.58823529411764708</v>
      </c>
      <c r="L36" s="178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  <c r="J37" s="72"/>
      <c r="K37" s="72"/>
      <c r="L37" s="72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  <c r="J38" s="72"/>
      <c r="K38" s="72"/>
      <c r="L38" s="72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  <c r="J39" s="72"/>
      <c r="K39" s="72"/>
      <c r="L39" s="72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  <c r="J40" s="72"/>
      <c r="K40" s="72"/>
      <c r="L40" s="72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  <c r="J41" s="72"/>
      <c r="K41" s="72"/>
      <c r="L41" s="72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  <c r="J42" s="72"/>
      <c r="K42" s="72"/>
      <c r="L42" s="72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ht="18" x14ac:dyDescent="0.25">
      <c r="A44" s="8"/>
      <c r="B44" s="8"/>
      <c r="C44" s="212" t="s">
        <v>418</v>
      </c>
      <c r="D44" s="212"/>
      <c r="E44" s="212"/>
      <c r="F44" s="212"/>
      <c r="G44" s="212"/>
      <c r="H44" s="213"/>
      <c r="I44" s="213"/>
      <c r="J44" s="214"/>
      <c r="K44" s="214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topLeftCell="A16" workbookViewId="0">
      <selection activeCell="I39" sqref="I39"/>
    </sheetView>
  </sheetViews>
  <sheetFormatPr baseColWidth="10" defaultRowHeight="12.75" x14ac:dyDescent="0.2"/>
  <cols>
    <col min="1" max="1" width="5.140625" customWidth="1"/>
    <col min="2" max="2" width="8.85546875" customWidth="1"/>
    <col min="3" max="3" width="27.5703125" customWidth="1"/>
    <col min="4" max="4" width="17.140625" customWidth="1"/>
    <col min="5" max="5" width="15.7109375" customWidth="1"/>
    <col min="6" max="6" width="6.42578125" customWidth="1"/>
    <col min="7" max="7" width="10.28515625" customWidth="1"/>
    <col min="8" max="8" width="11.7109375" customWidth="1"/>
    <col min="9" max="9" width="41.5703125" customWidth="1"/>
    <col min="10" max="10" width="11" bestFit="1" customWidth="1"/>
    <col min="11" max="11" width="8.42578125" customWidth="1"/>
    <col min="12" max="12" width="9.7109375" customWidth="1"/>
  </cols>
  <sheetData>
    <row r="1" spans="1:24" ht="15" thickBot="1" x14ac:dyDescent="0.35">
      <c r="B1" s="41"/>
      <c r="C1" s="41"/>
      <c r="D1" s="44" t="s">
        <v>0</v>
      </c>
      <c r="E1" s="41"/>
      <c r="F1" s="41"/>
      <c r="G1" s="45"/>
      <c r="H1" s="45">
        <v>41346</v>
      </c>
      <c r="I1" s="45"/>
      <c r="J1" s="42"/>
      <c r="K1" s="42"/>
      <c r="L1" s="42"/>
    </row>
    <row r="2" spans="1:24" ht="15" thickBot="1" x14ac:dyDescent="0.35">
      <c r="A2" s="4"/>
      <c r="B2" s="109" t="s">
        <v>1</v>
      </c>
      <c r="C2" s="109" t="s">
        <v>264</v>
      </c>
      <c r="D2" s="109" t="s">
        <v>3</v>
      </c>
      <c r="E2" s="109" t="s">
        <v>4</v>
      </c>
      <c r="F2" s="109" t="s">
        <v>5</v>
      </c>
      <c r="G2" s="109" t="s">
        <v>6</v>
      </c>
      <c r="H2" s="109" t="s">
        <v>7</v>
      </c>
      <c r="I2" s="109" t="s">
        <v>30</v>
      </c>
      <c r="J2" s="109" t="s">
        <v>10</v>
      </c>
      <c r="K2" s="109" t="s">
        <v>11</v>
      </c>
      <c r="L2" s="109" t="s">
        <v>12</v>
      </c>
    </row>
    <row r="3" spans="1:24" ht="15" thickBot="1" x14ac:dyDescent="0.35">
      <c r="A3" s="12"/>
      <c r="B3" s="132">
        <v>1</v>
      </c>
      <c r="C3" s="52" t="s">
        <v>209</v>
      </c>
      <c r="D3" s="47">
        <v>41346</v>
      </c>
      <c r="E3" s="47">
        <v>41349</v>
      </c>
      <c r="F3" s="48">
        <v>2</v>
      </c>
      <c r="G3" s="48">
        <v>3</v>
      </c>
      <c r="H3" s="49">
        <v>40</v>
      </c>
      <c r="I3" s="48" t="s">
        <v>48</v>
      </c>
      <c r="J3" s="48" t="s">
        <v>404</v>
      </c>
      <c r="K3" s="48">
        <v>1</v>
      </c>
      <c r="L3" s="48">
        <v>11462</v>
      </c>
    </row>
    <row r="4" spans="1:24" ht="15" thickBot="1" x14ac:dyDescent="0.35">
      <c r="A4" s="5"/>
      <c r="B4" s="132">
        <v>2</v>
      </c>
      <c r="C4" s="52" t="s">
        <v>402</v>
      </c>
      <c r="D4" s="47">
        <v>41346</v>
      </c>
      <c r="E4" s="47">
        <v>41347</v>
      </c>
      <c r="F4" s="48">
        <v>1</v>
      </c>
      <c r="G4" s="48">
        <v>1</v>
      </c>
      <c r="H4" s="49">
        <v>34</v>
      </c>
      <c r="I4" s="48" t="s">
        <v>403</v>
      </c>
      <c r="J4" s="48" t="s">
        <v>409</v>
      </c>
      <c r="K4" s="48">
        <v>1</v>
      </c>
      <c r="L4" s="48">
        <v>11645</v>
      </c>
    </row>
    <row r="5" spans="1:24" ht="15" thickBot="1" x14ac:dyDescent="0.35">
      <c r="A5" s="5"/>
      <c r="B5" s="132">
        <v>3</v>
      </c>
      <c r="C5" s="52" t="s">
        <v>407</v>
      </c>
      <c r="D5" s="47">
        <v>41346</v>
      </c>
      <c r="E5" s="47">
        <v>41347</v>
      </c>
      <c r="F5" s="48">
        <v>1</v>
      </c>
      <c r="G5" s="48">
        <v>1</v>
      </c>
      <c r="H5" s="49">
        <v>39</v>
      </c>
      <c r="I5" s="48" t="s">
        <v>408</v>
      </c>
      <c r="J5" s="48">
        <v>720501</v>
      </c>
      <c r="K5" s="48">
        <v>1</v>
      </c>
      <c r="L5" s="48">
        <v>11647</v>
      </c>
    </row>
    <row r="6" spans="1:24" ht="15" thickBot="1" x14ac:dyDescent="0.35">
      <c r="A6" s="5"/>
      <c r="B6" s="60">
        <v>4</v>
      </c>
      <c r="C6" s="52"/>
      <c r="D6" s="47"/>
      <c r="E6" s="47"/>
      <c r="F6" s="48"/>
      <c r="G6" s="48"/>
      <c r="H6" s="49"/>
      <c r="I6" s="48"/>
      <c r="J6" s="48"/>
      <c r="K6" s="48"/>
      <c r="L6" s="48"/>
    </row>
    <row r="7" spans="1:24" ht="15" thickBot="1" x14ac:dyDescent="0.35">
      <c r="A7" s="5"/>
      <c r="B7" s="60">
        <v>5</v>
      </c>
      <c r="C7" s="52"/>
      <c r="D7" s="47"/>
      <c r="E7" s="47"/>
      <c r="F7" s="48"/>
      <c r="G7" s="48"/>
      <c r="H7" s="49"/>
      <c r="I7" s="48"/>
      <c r="J7" s="50"/>
      <c r="K7" s="48"/>
      <c r="L7" s="50"/>
    </row>
    <row r="8" spans="1:24" ht="15" thickBot="1" x14ac:dyDescent="0.35">
      <c r="A8" s="5"/>
      <c r="B8" s="132">
        <v>6</v>
      </c>
      <c r="C8" s="38" t="s">
        <v>286</v>
      </c>
      <c r="D8" s="47">
        <v>41346</v>
      </c>
      <c r="E8" s="47">
        <v>41348</v>
      </c>
      <c r="F8" s="48">
        <v>1</v>
      </c>
      <c r="G8" s="48">
        <v>2</v>
      </c>
      <c r="H8" s="49">
        <v>41</v>
      </c>
      <c r="I8" s="48" t="s">
        <v>285</v>
      </c>
      <c r="J8" s="48"/>
      <c r="K8" s="48">
        <v>1</v>
      </c>
      <c r="L8" s="48">
        <v>11574</v>
      </c>
    </row>
    <row r="9" spans="1:24" ht="15" thickBot="1" x14ac:dyDescent="0.35">
      <c r="A9" s="5"/>
      <c r="B9" s="132">
        <v>7</v>
      </c>
      <c r="C9" s="38" t="s">
        <v>286</v>
      </c>
      <c r="D9" s="47">
        <v>41346</v>
      </c>
      <c r="E9" s="47">
        <v>41348</v>
      </c>
      <c r="F9" s="48">
        <v>1</v>
      </c>
      <c r="G9" s="48">
        <v>2</v>
      </c>
      <c r="H9" s="49">
        <v>41</v>
      </c>
      <c r="I9" s="48" t="s">
        <v>285</v>
      </c>
      <c r="J9" s="48"/>
      <c r="K9" s="48">
        <v>1</v>
      </c>
      <c r="L9" s="48">
        <v>11574</v>
      </c>
    </row>
    <row r="10" spans="1:24" ht="15" thickBot="1" x14ac:dyDescent="0.35">
      <c r="A10" s="5"/>
      <c r="B10" s="60">
        <v>8</v>
      </c>
      <c r="C10" s="38"/>
      <c r="D10" s="47"/>
      <c r="E10" s="47"/>
      <c r="F10" s="48"/>
      <c r="G10" s="48"/>
      <c r="H10" s="49"/>
      <c r="I10" s="48"/>
      <c r="J10" s="48"/>
      <c r="K10" s="48"/>
      <c r="L10" s="48"/>
    </row>
    <row r="11" spans="1:24" ht="15" thickBot="1" x14ac:dyDescent="0.35">
      <c r="A11" s="5"/>
      <c r="B11" s="132">
        <v>9</v>
      </c>
      <c r="C11" s="38" t="s">
        <v>286</v>
      </c>
      <c r="D11" s="47">
        <v>41346</v>
      </c>
      <c r="E11" s="47">
        <v>41348</v>
      </c>
      <c r="F11" s="48">
        <v>1</v>
      </c>
      <c r="G11" s="48">
        <v>2</v>
      </c>
      <c r="H11" s="49">
        <v>41</v>
      </c>
      <c r="I11" s="48" t="s">
        <v>285</v>
      </c>
      <c r="J11" s="48">
        <v>7408</v>
      </c>
      <c r="K11" s="48">
        <v>1</v>
      </c>
      <c r="L11" s="48">
        <v>11574</v>
      </c>
    </row>
    <row r="12" spans="1:24" ht="15" thickBot="1" x14ac:dyDescent="0.35">
      <c r="A12" s="5"/>
      <c r="B12" s="132">
        <v>10</v>
      </c>
      <c r="C12" s="52" t="s">
        <v>281</v>
      </c>
      <c r="D12" s="47">
        <v>41346</v>
      </c>
      <c r="E12" s="47">
        <v>41348</v>
      </c>
      <c r="F12" s="48">
        <v>1</v>
      </c>
      <c r="G12" s="48">
        <v>2</v>
      </c>
      <c r="H12" s="49">
        <v>32</v>
      </c>
      <c r="I12" s="126" t="s">
        <v>282</v>
      </c>
      <c r="J12" s="180">
        <v>240800</v>
      </c>
      <c r="K12" s="48">
        <v>1</v>
      </c>
      <c r="L12" s="50">
        <v>11571</v>
      </c>
    </row>
    <row r="13" spans="1:24" ht="15" thickBot="1" x14ac:dyDescent="0.35">
      <c r="A13" s="5"/>
      <c r="B13" s="132">
        <v>11</v>
      </c>
      <c r="C13" s="38" t="s">
        <v>398</v>
      </c>
      <c r="D13" s="31">
        <v>41346</v>
      </c>
      <c r="E13" s="31">
        <v>41347</v>
      </c>
      <c r="F13" s="30">
        <v>1</v>
      </c>
      <c r="G13" s="30">
        <v>1</v>
      </c>
      <c r="H13" s="32">
        <v>34</v>
      </c>
      <c r="I13" s="30" t="s">
        <v>399</v>
      </c>
      <c r="J13" s="30">
        <v>247441</v>
      </c>
      <c r="K13" s="30">
        <v>1</v>
      </c>
      <c r="L13" s="30">
        <v>11643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" thickBot="1" x14ac:dyDescent="0.35">
      <c r="A14" s="5"/>
      <c r="B14" s="132">
        <v>12</v>
      </c>
      <c r="C14" s="38" t="s">
        <v>18</v>
      </c>
      <c r="D14" s="47">
        <v>41345</v>
      </c>
      <c r="E14" s="47">
        <v>41347</v>
      </c>
      <c r="F14" s="30">
        <v>2</v>
      </c>
      <c r="G14" s="48">
        <v>2</v>
      </c>
      <c r="H14" s="49">
        <v>56</v>
      </c>
      <c r="I14" s="48" t="s">
        <v>19</v>
      </c>
      <c r="J14" s="50"/>
      <c r="K14" s="48">
        <v>1</v>
      </c>
      <c r="L14" s="50">
        <v>5925</v>
      </c>
    </row>
    <row r="15" spans="1:24" ht="15" thickBot="1" x14ac:dyDescent="0.35">
      <c r="A15" s="5"/>
      <c r="B15" s="132">
        <v>13</v>
      </c>
      <c r="C15" s="38" t="s">
        <v>18</v>
      </c>
      <c r="D15" s="47">
        <v>41345</v>
      </c>
      <c r="E15" s="47">
        <v>41347</v>
      </c>
      <c r="F15" s="30">
        <v>1</v>
      </c>
      <c r="G15" s="48">
        <v>2</v>
      </c>
      <c r="H15" s="49">
        <v>46</v>
      </c>
      <c r="I15" s="48" t="s">
        <v>19</v>
      </c>
      <c r="J15" s="50"/>
      <c r="K15" s="48">
        <v>1</v>
      </c>
      <c r="L15" s="50">
        <v>5925</v>
      </c>
    </row>
    <row r="16" spans="1:24" ht="15" thickBot="1" x14ac:dyDescent="0.35">
      <c r="A16" s="5"/>
      <c r="B16" s="132">
        <v>14</v>
      </c>
      <c r="C16" s="38" t="s">
        <v>18</v>
      </c>
      <c r="D16" s="47">
        <v>41345</v>
      </c>
      <c r="E16" s="47">
        <v>41347</v>
      </c>
      <c r="F16" s="30">
        <v>2</v>
      </c>
      <c r="G16" s="48">
        <v>2</v>
      </c>
      <c r="H16" s="49">
        <v>56</v>
      </c>
      <c r="I16" s="48" t="s">
        <v>19</v>
      </c>
      <c r="J16" s="50"/>
      <c r="K16" s="48">
        <v>1</v>
      </c>
      <c r="L16" s="50">
        <v>5925</v>
      </c>
    </row>
    <row r="17" spans="1:12" ht="15" thickBot="1" x14ac:dyDescent="0.35">
      <c r="A17" s="5"/>
      <c r="B17" s="132">
        <v>15</v>
      </c>
      <c r="C17" s="38" t="s">
        <v>18</v>
      </c>
      <c r="D17" s="47">
        <v>41345</v>
      </c>
      <c r="E17" s="47">
        <v>41347</v>
      </c>
      <c r="F17" s="30">
        <v>2</v>
      </c>
      <c r="G17" s="48">
        <v>2</v>
      </c>
      <c r="H17" s="49">
        <v>56</v>
      </c>
      <c r="I17" s="48" t="s">
        <v>19</v>
      </c>
      <c r="J17" s="50"/>
      <c r="K17" s="48">
        <v>1</v>
      </c>
      <c r="L17" s="50">
        <v>5925</v>
      </c>
    </row>
    <row r="18" spans="1:12" ht="15" thickBot="1" x14ac:dyDescent="0.35">
      <c r="A18" s="5"/>
      <c r="B18" s="132">
        <v>16</v>
      </c>
      <c r="C18" s="38" t="s">
        <v>18</v>
      </c>
      <c r="D18" s="47">
        <v>41345</v>
      </c>
      <c r="E18" s="47">
        <v>41347</v>
      </c>
      <c r="F18" s="30">
        <v>2</v>
      </c>
      <c r="G18" s="48">
        <v>2</v>
      </c>
      <c r="H18" s="49">
        <v>56</v>
      </c>
      <c r="I18" s="48" t="s">
        <v>19</v>
      </c>
      <c r="J18" s="50"/>
      <c r="K18" s="48">
        <v>1</v>
      </c>
      <c r="L18" s="50">
        <v>5925</v>
      </c>
    </row>
    <row r="19" spans="1:12" ht="15" thickBot="1" x14ac:dyDescent="0.35">
      <c r="A19" s="5"/>
      <c r="B19" s="132">
        <v>17</v>
      </c>
      <c r="C19" s="38" t="s">
        <v>18</v>
      </c>
      <c r="D19" s="47">
        <v>41345</v>
      </c>
      <c r="E19" s="47">
        <v>41347</v>
      </c>
      <c r="F19" s="30">
        <v>2</v>
      </c>
      <c r="G19" s="48">
        <v>2</v>
      </c>
      <c r="H19" s="49">
        <v>56</v>
      </c>
      <c r="I19" s="48" t="s">
        <v>19</v>
      </c>
      <c r="J19" s="50"/>
      <c r="K19" s="48">
        <v>1</v>
      </c>
      <c r="L19" s="50">
        <v>5925</v>
      </c>
    </row>
    <row r="20" spans="1:12" ht="15" thickBot="1" x14ac:dyDescent="0.35">
      <c r="A20" s="5"/>
      <c r="B20" s="132">
        <v>18</v>
      </c>
      <c r="C20" s="38" t="s">
        <v>18</v>
      </c>
      <c r="D20" s="47">
        <v>41345</v>
      </c>
      <c r="E20" s="47">
        <v>41347</v>
      </c>
      <c r="F20" s="30">
        <v>2</v>
      </c>
      <c r="G20" s="48">
        <v>2</v>
      </c>
      <c r="H20" s="49">
        <v>56</v>
      </c>
      <c r="I20" s="48" t="s">
        <v>19</v>
      </c>
      <c r="J20" s="50"/>
      <c r="K20" s="48">
        <v>1</v>
      </c>
      <c r="L20" s="50">
        <v>5925</v>
      </c>
    </row>
    <row r="21" spans="1:12" ht="15" thickBot="1" x14ac:dyDescent="0.35">
      <c r="A21" s="5"/>
      <c r="B21" s="132">
        <v>19</v>
      </c>
      <c r="C21" s="38" t="s">
        <v>18</v>
      </c>
      <c r="D21" s="47">
        <v>41345</v>
      </c>
      <c r="E21" s="47">
        <v>41347</v>
      </c>
      <c r="F21" s="30">
        <v>1</v>
      </c>
      <c r="G21" s="48">
        <v>2</v>
      </c>
      <c r="H21" s="49">
        <v>46</v>
      </c>
      <c r="I21" s="48" t="s">
        <v>19</v>
      </c>
      <c r="J21" s="50"/>
      <c r="K21" s="48">
        <v>1</v>
      </c>
      <c r="L21" s="50">
        <v>5925</v>
      </c>
    </row>
    <row r="22" spans="1:12" ht="15" thickBot="1" x14ac:dyDescent="0.35">
      <c r="A22" s="5"/>
      <c r="B22" s="132">
        <v>20</v>
      </c>
      <c r="C22" s="38" t="s">
        <v>18</v>
      </c>
      <c r="D22" s="47">
        <v>41345</v>
      </c>
      <c r="E22" s="47">
        <v>41347</v>
      </c>
      <c r="F22" s="30">
        <v>2</v>
      </c>
      <c r="G22" s="48">
        <v>2</v>
      </c>
      <c r="H22" s="49">
        <v>56</v>
      </c>
      <c r="I22" s="48" t="s">
        <v>19</v>
      </c>
      <c r="J22" s="50"/>
      <c r="K22" s="48">
        <v>1</v>
      </c>
      <c r="L22" s="50">
        <v>5925</v>
      </c>
    </row>
    <row r="23" spans="1:12" ht="15" thickBot="1" x14ac:dyDescent="0.35">
      <c r="A23" s="5"/>
      <c r="B23" s="132">
        <v>21</v>
      </c>
      <c r="C23" s="38" t="s">
        <v>52</v>
      </c>
      <c r="D23" s="47">
        <v>41345</v>
      </c>
      <c r="E23" s="47">
        <v>41347</v>
      </c>
      <c r="F23" s="48">
        <v>2</v>
      </c>
      <c r="G23" s="48">
        <v>2</v>
      </c>
      <c r="H23" s="49">
        <v>56</v>
      </c>
      <c r="I23" s="126" t="s">
        <v>53</v>
      </c>
      <c r="J23" s="127"/>
      <c r="K23" s="48">
        <v>1</v>
      </c>
      <c r="L23" s="50">
        <v>10685</v>
      </c>
    </row>
    <row r="24" spans="1:12" ht="15" thickBot="1" x14ac:dyDescent="0.35">
      <c r="A24" s="5"/>
      <c r="B24" s="132">
        <v>22</v>
      </c>
      <c r="C24" s="38" t="s">
        <v>52</v>
      </c>
      <c r="D24" s="47">
        <v>41345</v>
      </c>
      <c r="E24" s="47">
        <v>41347</v>
      </c>
      <c r="F24" s="48">
        <v>2</v>
      </c>
      <c r="G24" s="48">
        <v>2</v>
      </c>
      <c r="H24" s="49">
        <v>56</v>
      </c>
      <c r="I24" s="126" t="s">
        <v>53</v>
      </c>
      <c r="J24" s="127"/>
      <c r="K24" s="48">
        <v>1</v>
      </c>
      <c r="L24" s="50">
        <v>10685</v>
      </c>
    </row>
    <row r="25" spans="1:12" ht="15" thickBot="1" x14ac:dyDescent="0.35">
      <c r="A25" s="5"/>
      <c r="B25" s="132">
        <v>23</v>
      </c>
      <c r="C25" s="38" t="s">
        <v>52</v>
      </c>
      <c r="D25" s="47">
        <v>41345</v>
      </c>
      <c r="E25" s="47">
        <v>41347</v>
      </c>
      <c r="F25" s="48">
        <v>2</v>
      </c>
      <c r="G25" s="48">
        <v>2</v>
      </c>
      <c r="H25" s="49">
        <v>56</v>
      </c>
      <c r="I25" s="126" t="s">
        <v>53</v>
      </c>
      <c r="J25" s="127"/>
      <c r="K25" s="48">
        <v>1</v>
      </c>
      <c r="L25" s="50">
        <v>10685</v>
      </c>
    </row>
    <row r="26" spans="1:12" ht="15" thickBot="1" x14ac:dyDescent="0.35">
      <c r="A26" s="5"/>
      <c r="B26" s="132">
        <v>24</v>
      </c>
      <c r="C26" s="38" t="s">
        <v>52</v>
      </c>
      <c r="D26" s="47">
        <v>41345</v>
      </c>
      <c r="E26" s="47">
        <v>41347</v>
      </c>
      <c r="F26" s="48">
        <v>2</v>
      </c>
      <c r="G26" s="48">
        <v>2</v>
      </c>
      <c r="H26" s="49">
        <v>56</v>
      </c>
      <c r="I26" s="126" t="s">
        <v>53</v>
      </c>
      <c r="J26" s="127"/>
      <c r="K26" s="48">
        <v>1</v>
      </c>
      <c r="L26" s="50">
        <v>10685</v>
      </c>
    </row>
    <row r="27" spans="1:12" ht="15" thickBot="1" x14ac:dyDescent="0.35">
      <c r="A27" s="5"/>
      <c r="B27" s="132">
        <v>25</v>
      </c>
      <c r="C27" s="38" t="s">
        <v>52</v>
      </c>
      <c r="D27" s="47">
        <v>41345</v>
      </c>
      <c r="E27" s="47">
        <v>41347</v>
      </c>
      <c r="F27" s="48">
        <v>2</v>
      </c>
      <c r="G27" s="48">
        <v>2</v>
      </c>
      <c r="H27" s="49">
        <v>56</v>
      </c>
      <c r="I27" s="126" t="s">
        <v>53</v>
      </c>
      <c r="J27" s="127"/>
      <c r="K27" s="48">
        <v>1</v>
      </c>
      <c r="L27" s="50">
        <v>10685</v>
      </c>
    </row>
    <row r="28" spans="1:12" ht="15" thickBot="1" x14ac:dyDescent="0.35">
      <c r="A28" s="5"/>
      <c r="B28" s="132">
        <v>26</v>
      </c>
      <c r="C28" s="52" t="s">
        <v>203</v>
      </c>
      <c r="D28" s="47">
        <v>41346</v>
      </c>
      <c r="E28" s="47">
        <v>41348</v>
      </c>
      <c r="F28" s="48">
        <v>2</v>
      </c>
      <c r="G28" s="48">
        <v>2</v>
      </c>
      <c r="H28" s="49">
        <v>52</v>
      </c>
      <c r="I28" s="48" t="s">
        <v>204</v>
      </c>
      <c r="J28" s="50">
        <v>149973</v>
      </c>
      <c r="K28" s="48">
        <v>1</v>
      </c>
      <c r="L28" s="48">
        <v>11447</v>
      </c>
    </row>
    <row r="29" spans="1:12" ht="15" thickBot="1" x14ac:dyDescent="0.35">
      <c r="A29" s="5"/>
      <c r="B29" s="132">
        <v>27</v>
      </c>
      <c r="C29" s="52" t="s">
        <v>52</v>
      </c>
      <c r="D29" s="47">
        <v>41345</v>
      </c>
      <c r="E29" s="47">
        <v>41347</v>
      </c>
      <c r="F29" s="48">
        <v>1</v>
      </c>
      <c r="G29" s="48">
        <v>2</v>
      </c>
      <c r="H29" s="49">
        <v>46</v>
      </c>
      <c r="I29" s="126" t="s">
        <v>53</v>
      </c>
      <c r="J29" s="127"/>
      <c r="K29" s="48">
        <v>1</v>
      </c>
      <c r="L29" s="50">
        <v>10685</v>
      </c>
    </row>
    <row r="30" spans="1:12" ht="15" thickBot="1" x14ac:dyDescent="0.35">
      <c r="A30" s="5"/>
      <c r="B30" s="209">
        <v>32</v>
      </c>
      <c r="C30" s="38"/>
      <c r="D30" s="31"/>
      <c r="E30" s="31"/>
      <c r="F30" s="30"/>
      <c r="G30" s="30"/>
      <c r="H30" s="32"/>
      <c r="I30" s="135"/>
      <c r="J30" s="210"/>
      <c r="K30" s="30"/>
      <c r="L30" s="30"/>
    </row>
    <row r="31" spans="1:12" ht="15" thickBot="1" x14ac:dyDescent="0.35">
      <c r="A31" s="5"/>
      <c r="B31" s="132">
        <v>34</v>
      </c>
      <c r="C31" s="52" t="s">
        <v>306</v>
      </c>
      <c r="D31" s="47">
        <v>41344</v>
      </c>
      <c r="E31" s="47">
        <v>41347</v>
      </c>
      <c r="F31" s="48">
        <v>1</v>
      </c>
      <c r="G31" s="48">
        <v>3</v>
      </c>
      <c r="H31" s="49">
        <v>47.45</v>
      </c>
      <c r="I31" s="48" t="s">
        <v>307</v>
      </c>
      <c r="J31" s="48"/>
      <c r="K31" s="48">
        <v>1</v>
      </c>
      <c r="L31" s="48">
        <v>11594</v>
      </c>
    </row>
    <row r="32" spans="1:12" ht="15" thickBot="1" x14ac:dyDescent="0.35">
      <c r="A32" s="5"/>
      <c r="B32" s="209">
        <v>40</v>
      </c>
      <c r="C32" s="48"/>
      <c r="D32" s="47"/>
      <c r="E32" s="47"/>
      <c r="F32" s="48"/>
      <c r="G32" s="48"/>
      <c r="H32" s="49"/>
      <c r="I32" s="126"/>
      <c r="J32" s="127"/>
      <c r="K32" s="48"/>
      <c r="L32" s="50"/>
    </row>
    <row r="33" spans="1:12" ht="15" thickBot="1" x14ac:dyDescent="0.35">
      <c r="A33" s="5"/>
      <c r="B33" s="132">
        <v>50</v>
      </c>
      <c r="C33" s="52" t="s">
        <v>120</v>
      </c>
      <c r="D33" s="47">
        <v>41346</v>
      </c>
      <c r="E33" s="47">
        <v>41348</v>
      </c>
      <c r="F33" s="48">
        <v>4</v>
      </c>
      <c r="G33" s="48">
        <v>2</v>
      </c>
      <c r="H33" s="49">
        <v>83.56</v>
      </c>
      <c r="I33" s="126" t="s">
        <v>60</v>
      </c>
      <c r="J33" s="211">
        <v>886322</v>
      </c>
      <c r="K33" s="48">
        <v>1</v>
      </c>
      <c r="L33" s="50">
        <v>11218</v>
      </c>
    </row>
    <row r="34" spans="1:12" ht="15" thickBot="1" x14ac:dyDescent="0.35">
      <c r="A34" s="5"/>
      <c r="B34" s="132" t="s">
        <v>8</v>
      </c>
      <c r="C34" s="52" t="s">
        <v>18</v>
      </c>
      <c r="D34" s="47">
        <v>41345</v>
      </c>
      <c r="E34" s="47">
        <v>41347</v>
      </c>
      <c r="F34" s="30">
        <v>2</v>
      </c>
      <c r="G34" s="48">
        <v>2</v>
      </c>
      <c r="H34" s="49">
        <v>0</v>
      </c>
      <c r="I34" s="48" t="s">
        <v>19</v>
      </c>
      <c r="J34" s="50" t="s">
        <v>397</v>
      </c>
      <c r="K34" s="48">
        <v>1</v>
      </c>
      <c r="L34" s="50">
        <v>5925</v>
      </c>
    </row>
    <row r="35" spans="1:12" ht="14.25" x14ac:dyDescent="0.3">
      <c r="A35" s="5"/>
      <c r="B35" s="132" t="s">
        <v>9</v>
      </c>
      <c r="C35" s="52" t="s">
        <v>52</v>
      </c>
      <c r="D35" s="47">
        <v>41345</v>
      </c>
      <c r="E35" s="47">
        <v>41347</v>
      </c>
      <c r="F35" s="48">
        <v>2</v>
      </c>
      <c r="G35" s="48">
        <v>2</v>
      </c>
      <c r="H35" s="49">
        <v>0</v>
      </c>
      <c r="I35" s="126" t="s">
        <v>53</v>
      </c>
      <c r="J35" s="127" t="s">
        <v>396</v>
      </c>
      <c r="K35" s="48">
        <v>1</v>
      </c>
      <c r="L35" s="50">
        <v>10685</v>
      </c>
    </row>
    <row r="36" spans="1:12" ht="16.5" customHeight="1" x14ac:dyDescent="0.3">
      <c r="A36" s="8"/>
      <c r="B36" s="43"/>
      <c r="C36" s="43"/>
      <c r="D36" s="43"/>
      <c r="E36" s="43"/>
      <c r="F36" s="30">
        <f>SUM(F3:F35)</f>
        <v>47</v>
      </c>
      <c r="G36" s="30" t="s">
        <v>348</v>
      </c>
      <c r="H36" s="32">
        <f>SUM(H3:H35)</f>
        <v>1295.01</v>
      </c>
      <c r="I36" s="43"/>
      <c r="J36" s="48">
        <f>SUM(K3:K35)</f>
        <v>28</v>
      </c>
      <c r="K36" s="93">
        <f>SUM(J36/33)</f>
        <v>0.84848484848484851</v>
      </c>
      <c r="L36" s="42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211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6" workbookViewId="0">
      <selection activeCell="C17" sqref="C17"/>
    </sheetView>
  </sheetViews>
  <sheetFormatPr baseColWidth="10" defaultRowHeight="12.75" x14ac:dyDescent="0.2"/>
  <cols>
    <col min="1" max="1" width="7.85546875" hidden="1" customWidth="1"/>
    <col min="2" max="2" width="8.28515625" customWidth="1"/>
    <col min="3" max="3" width="27.28515625" customWidth="1"/>
    <col min="4" max="4" width="16.7109375" customWidth="1"/>
    <col min="5" max="5" width="14.5703125" customWidth="1"/>
    <col min="6" max="6" width="6.85546875" customWidth="1"/>
    <col min="7" max="7" width="13" customWidth="1"/>
    <col min="8" max="8" width="14.42578125" customWidth="1"/>
    <col min="9" max="9" width="38" customWidth="1"/>
    <col min="10" max="10" width="13" customWidth="1"/>
  </cols>
  <sheetData>
    <row r="1" spans="1:24" ht="19.5" thickBot="1" x14ac:dyDescent="0.35">
      <c r="B1" s="1"/>
      <c r="C1" s="1"/>
      <c r="D1" s="2" t="s">
        <v>0</v>
      </c>
      <c r="E1" s="1"/>
      <c r="F1" s="1"/>
      <c r="G1" s="3"/>
      <c r="H1" s="3">
        <v>41363</v>
      </c>
      <c r="I1" s="3"/>
    </row>
    <row r="2" spans="1:24" ht="15" x14ac:dyDescent="0.3">
      <c r="A2" s="4"/>
      <c r="B2" s="74" t="s">
        <v>1</v>
      </c>
      <c r="C2" s="74" t="s">
        <v>2</v>
      </c>
      <c r="D2" s="74" t="s">
        <v>3</v>
      </c>
      <c r="E2" s="74" t="s">
        <v>4</v>
      </c>
      <c r="F2" s="74" t="s">
        <v>5</v>
      </c>
      <c r="G2" s="74" t="s">
        <v>6</v>
      </c>
      <c r="H2" s="74" t="s">
        <v>7</v>
      </c>
      <c r="I2" s="74" t="s">
        <v>30</v>
      </c>
      <c r="J2" s="74" t="s">
        <v>10</v>
      </c>
      <c r="K2" s="74" t="s">
        <v>11</v>
      </c>
      <c r="L2" s="74" t="s">
        <v>12</v>
      </c>
    </row>
    <row r="3" spans="1:24" ht="14.25" x14ac:dyDescent="0.3">
      <c r="A3" s="8"/>
      <c r="B3" s="59">
        <v>1</v>
      </c>
      <c r="C3" s="38" t="s">
        <v>13</v>
      </c>
      <c r="D3" s="47">
        <v>41362</v>
      </c>
      <c r="E3" s="47">
        <v>41364</v>
      </c>
      <c r="F3" s="30">
        <v>1</v>
      </c>
      <c r="G3" s="48">
        <v>2</v>
      </c>
      <c r="H3" s="49">
        <v>53</v>
      </c>
      <c r="I3" s="48" t="s">
        <v>14</v>
      </c>
      <c r="J3" s="30"/>
      <c r="K3" s="48">
        <v>1</v>
      </c>
      <c r="L3" s="50">
        <v>5827</v>
      </c>
    </row>
    <row r="4" spans="1:24" ht="14.25" x14ac:dyDescent="0.3">
      <c r="A4" s="8"/>
      <c r="B4" s="59">
        <v>2</v>
      </c>
      <c r="C4" s="38" t="s">
        <v>13</v>
      </c>
      <c r="D4" s="31">
        <v>41362</v>
      </c>
      <c r="E4" s="31">
        <v>41364</v>
      </c>
      <c r="F4" s="30">
        <v>1</v>
      </c>
      <c r="G4" s="30">
        <v>2</v>
      </c>
      <c r="H4" s="32">
        <v>53</v>
      </c>
      <c r="I4" s="30" t="s">
        <v>14</v>
      </c>
      <c r="J4" s="30"/>
      <c r="K4" s="30">
        <v>1</v>
      </c>
      <c r="L4" s="30">
        <v>5827</v>
      </c>
    </row>
    <row r="5" spans="1:24" ht="14.25" x14ac:dyDescent="0.3">
      <c r="A5" s="8"/>
      <c r="B5" s="59">
        <v>3</v>
      </c>
      <c r="C5" s="38" t="s">
        <v>104</v>
      </c>
      <c r="D5" s="31">
        <v>41363</v>
      </c>
      <c r="E5" s="31">
        <v>41365</v>
      </c>
      <c r="F5" s="253">
        <v>2</v>
      </c>
      <c r="G5" s="30">
        <v>2</v>
      </c>
      <c r="H5" s="32">
        <v>62</v>
      </c>
      <c r="I5" s="30" t="s">
        <v>105</v>
      </c>
      <c r="J5" s="30" t="s">
        <v>595</v>
      </c>
      <c r="K5" s="30">
        <v>1</v>
      </c>
      <c r="L5" s="30">
        <v>11139</v>
      </c>
    </row>
    <row r="6" spans="1:24" ht="14.25" x14ac:dyDescent="0.3">
      <c r="A6" s="8"/>
      <c r="B6" s="59">
        <v>4</v>
      </c>
      <c r="C6" s="38" t="s">
        <v>104</v>
      </c>
      <c r="D6" s="31">
        <v>41363</v>
      </c>
      <c r="E6" s="31">
        <v>41365</v>
      </c>
      <c r="F6" s="253">
        <v>2</v>
      </c>
      <c r="G6" s="30">
        <v>2</v>
      </c>
      <c r="H6" s="32">
        <v>62</v>
      </c>
      <c r="I6" s="30" t="s">
        <v>105</v>
      </c>
      <c r="J6" s="30"/>
      <c r="K6" s="30">
        <v>1</v>
      </c>
      <c r="L6" s="30">
        <v>11139</v>
      </c>
    </row>
    <row r="7" spans="1:24" ht="14.25" x14ac:dyDescent="0.3">
      <c r="A7" s="8"/>
      <c r="B7" s="59">
        <v>5</v>
      </c>
      <c r="C7" s="38" t="s">
        <v>104</v>
      </c>
      <c r="D7" s="31">
        <v>41363</v>
      </c>
      <c r="E7" s="31">
        <v>41365</v>
      </c>
      <c r="F7" s="253">
        <v>2</v>
      </c>
      <c r="G7" s="30">
        <v>2</v>
      </c>
      <c r="H7" s="32">
        <v>40</v>
      </c>
      <c r="I7" s="30" t="s">
        <v>106</v>
      </c>
      <c r="J7" s="30"/>
      <c r="K7" s="30">
        <v>1</v>
      </c>
      <c r="L7" s="30">
        <v>11139</v>
      </c>
    </row>
    <row r="8" spans="1:24" ht="14.25" x14ac:dyDescent="0.3">
      <c r="A8" s="8"/>
      <c r="B8" s="75">
        <v>6</v>
      </c>
      <c r="C8" s="38"/>
      <c r="D8" s="31"/>
      <c r="E8" s="31"/>
      <c r="F8" s="30"/>
      <c r="G8" s="30"/>
      <c r="H8" s="32"/>
      <c r="I8" s="30"/>
      <c r="J8" s="48"/>
      <c r="K8" s="30"/>
      <c r="L8" s="30"/>
    </row>
    <row r="9" spans="1:24" ht="14.25" x14ac:dyDescent="0.3">
      <c r="A9" s="8"/>
      <c r="B9" s="59">
        <v>7</v>
      </c>
      <c r="C9" s="38" t="s">
        <v>224</v>
      </c>
      <c r="D9" s="47">
        <v>41361</v>
      </c>
      <c r="E9" s="47">
        <v>41364</v>
      </c>
      <c r="F9" s="48">
        <v>2</v>
      </c>
      <c r="G9" s="48">
        <v>3</v>
      </c>
      <c r="H9" s="49">
        <v>66</v>
      </c>
      <c r="I9" s="48" t="s">
        <v>225</v>
      </c>
      <c r="J9" s="48"/>
      <c r="K9" s="48">
        <v>1</v>
      </c>
      <c r="L9" s="48">
        <v>11486</v>
      </c>
    </row>
    <row r="10" spans="1:24" ht="14.25" x14ac:dyDescent="0.3">
      <c r="A10" s="8"/>
      <c r="B10" s="59">
        <v>8</v>
      </c>
      <c r="C10" s="38" t="s">
        <v>584</v>
      </c>
      <c r="D10" s="31">
        <v>41363</v>
      </c>
      <c r="E10" s="31">
        <v>41365</v>
      </c>
      <c r="F10" s="30">
        <v>2</v>
      </c>
      <c r="G10" s="30">
        <v>2</v>
      </c>
      <c r="H10" s="32">
        <v>66</v>
      </c>
      <c r="I10" s="30" t="s">
        <v>592</v>
      </c>
      <c r="J10" s="30">
        <v>307689</v>
      </c>
      <c r="K10" s="30">
        <v>1</v>
      </c>
      <c r="L10" s="30">
        <v>11750</v>
      </c>
    </row>
    <row r="11" spans="1:24" ht="14.25" x14ac:dyDescent="0.3">
      <c r="A11" s="8"/>
      <c r="B11" s="59">
        <v>9</v>
      </c>
      <c r="C11" s="38" t="s">
        <v>224</v>
      </c>
      <c r="D11" s="47">
        <v>41361</v>
      </c>
      <c r="E11" s="47">
        <v>41364</v>
      </c>
      <c r="F11" s="48">
        <v>2</v>
      </c>
      <c r="G11" s="48">
        <v>3</v>
      </c>
      <c r="H11" s="49">
        <v>66</v>
      </c>
      <c r="I11" s="48" t="s">
        <v>225</v>
      </c>
      <c r="J11" s="48"/>
      <c r="K11" s="48">
        <v>1</v>
      </c>
      <c r="L11" s="48">
        <v>11486</v>
      </c>
    </row>
    <row r="12" spans="1:24" ht="14.25" x14ac:dyDescent="0.3">
      <c r="A12" s="8"/>
      <c r="B12" s="59">
        <v>10</v>
      </c>
      <c r="C12" s="38" t="s">
        <v>13</v>
      </c>
      <c r="D12" s="47">
        <v>41362</v>
      </c>
      <c r="E12" s="47">
        <v>41364</v>
      </c>
      <c r="F12" s="30">
        <v>2</v>
      </c>
      <c r="G12" s="48">
        <v>2</v>
      </c>
      <c r="H12" s="49">
        <v>57</v>
      </c>
      <c r="I12" s="48" t="s">
        <v>14</v>
      </c>
      <c r="J12" s="50"/>
      <c r="K12" s="48">
        <v>1</v>
      </c>
      <c r="L12" s="50">
        <v>5827</v>
      </c>
    </row>
    <row r="13" spans="1:24" ht="14.25" x14ac:dyDescent="0.3">
      <c r="A13" s="8"/>
      <c r="B13" s="59">
        <v>11</v>
      </c>
      <c r="C13" s="38" t="s">
        <v>558</v>
      </c>
      <c r="D13" s="31">
        <v>41363</v>
      </c>
      <c r="E13" s="31">
        <v>41364</v>
      </c>
      <c r="F13" s="30">
        <v>2</v>
      </c>
      <c r="G13" s="30">
        <v>1</v>
      </c>
      <c r="H13" s="32">
        <v>44</v>
      </c>
      <c r="I13" s="30" t="s">
        <v>559</v>
      </c>
      <c r="J13" s="30">
        <v>713570</v>
      </c>
      <c r="K13" s="30">
        <v>1</v>
      </c>
      <c r="L13" s="30">
        <v>11719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8"/>
      <c r="B14" s="59">
        <v>12</v>
      </c>
      <c r="C14" s="39" t="s">
        <v>173</v>
      </c>
      <c r="D14" s="31">
        <v>41361</v>
      </c>
      <c r="E14" s="31">
        <v>41364</v>
      </c>
      <c r="F14" s="30">
        <v>2</v>
      </c>
      <c r="G14" s="30">
        <v>3</v>
      </c>
      <c r="H14" s="32">
        <v>44</v>
      </c>
      <c r="I14" s="30" t="s">
        <v>174</v>
      </c>
      <c r="J14" s="30"/>
      <c r="K14" s="30">
        <v>1</v>
      </c>
      <c r="L14" s="30">
        <v>11392</v>
      </c>
    </row>
    <row r="15" spans="1:24" ht="14.25" x14ac:dyDescent="0.3">
      <c r="A15" s="8"/>
      <c r="B15" s="59">
        <v>13</v>
      </c>
      <c r="C15" s="38" t="s">
        <v>130</v>
      </c>
      <c r="D15" s="47">
        <v>41363</v>
      </c>
      <c r="E15" s="47">
        <v>41364</v>
      </c>
      <c r="F15" s="48">
        <v>2</v>
      </c>
      <c r="G15" s="48">
        <v>1</v>
      </c>
      <c r="H15" s="49">
        <v>55.62</v>
      </c>
      <c r="I15" s="48" t="s">
        <v>87</v>
      </c>
      <c r="J15" s="50"/>
      <c r="K15" s="48">
        <v>1</v>
      </c>
      <c r="L15" s="50">
        <v>11274</v>
      </c>
    </row>
    <row r="16" spans="1:24" ht="14.25" x14ac:dyDescent="0.3">
      <c r="A16" s="8"/>
      <c r="B16" s="252">
        <v>14</v>
      </c>
      <c r="C16" s="38" t="s">
        <v>600</v>
      </c>
      <c r="D16" s="31">
        <v>41363</v>
      </c>
      <c r="E16" s="31">
        <v>41364</v>
      </c>
      <c r="F16" s="30">
        <v>1</v>
      </c>
      <c r="G16" s="30">
        <v>1</v>
      </c>
      <c r="H16" s="32">
        <v>51</v>
      </c>
      <c r="I16" s="30" t="s">
        <v>532</v>
      </c>
      <c r="J16" s="30"/>
      <c r="K16" s="30">
        <v>1</v>
      </c>
      <c r="L16" s="30">
        <v>11716</v>
      </c>
    </row>
    <row r="17" spans="1:12" ht="14.25" x14ac:dyDescent="0.3">
      <c r="A17" s="8"/>
      <c r="B17" s="59">
        <v>15</v>
      </c>
      <c r="C17" s="38" t="s">
        <v>13</v>
      </c>
      <c r="D17" s="47">
        <v>41362</v>
      </c>
      <c r="E17" s="47">
        <v>41364</v>
      </c>
      <c r="F17" s="30">
        <v>2</v>
      </c>
      <c r="G17" s="48">
        <v>2</v>
      </c>
      <c r="H17" s="49">
        <v>57</v>
      </c>
      <c r="I17" s="48" t="s">
        <v>14</v>
      </c>
      <c r="J17" s="50"/>
      <c r="K17" s="48">
        <v>1</v>
      </c>
      <c r="L17" s="50">
        <v>5827</v>
      </c>
    </row>
    <row r="18" spans="1:12" ht="14.25" x14ac:dyDescent="0.3">
      <c r="A18" s="8"/>
      <c r="B18" s="59">
        <v>16</v>
      </c>
      <c r="C18" s="38" t="s">
        <v>13</v>
      </c>
      <c r="D18" s="47">
        <v>41362</v>
      </c>
      <c r="E18" s="47">
        <v>41364</v>
      </c>
      <c r="F18" s="30">
        <v>2</v>
      </c>
      <c r="G18" s="48">
        <v>2</v>
      </c>
      <c r="H18" s="49">
        <v>57</v>
      </c>
      <c r="I18" s="48" t="s">
        <v>14</v>
      </c>
      <c r="J18" s="50"/>
      <c r="K18" s="48">
        <v>1</v>
      </c>
      <c r="L18" s="50">
        <v>5827</v>
      </c>
    </row>
    <row r="19" spans="1:12" ht="14.25" x14ac:dyDescent="0.3">
      <c r="A19" s="8"/>
      <c r="B19" s="59">
        <v>17</v>
      </c>
      <c r="C19" s="38" t="s">
        <v>13</v>
      </c>
      <c r="D19" s="47">
        <v>41362</v>
      </c>
      <c r="E19" s="47">
        <v>41364</v>
      </c>
      <c r="F19" s="30">
        <v>2</v>
      </c>
      <c r="G19" s="48">
        <v>2</v>
      </c>
      <c r="H19" s="49">
        <v>57</v>
      </c>
      <c r="I19" s="48" t="s">
        <v>14</v>
      </c>
      <c r="J19" s="50"/>
      <c r="K19" s="48">
        <v>1</v>
      </c>
      <c r="L19" s="50">
        <v>5827</v>
      </c>
    </row>
    <row r="20" spans="1:12" ht="14.25" x14ac:dyDescent="0.3">
      <c r="A20" s="8"/>
      <c r="B20" s="59">
        <v>18</v>
      </c>
      <c r="C20" s="38" t="s">
        <v>13</v>
      </c>
      <c r="D20" s="47">
        <v>41362</v>
      </c>
      <c r="E20" s="47">
        <v>41364</v>
      </c>
      <c r="F20" s="30">
        <v>1</v>
      </c>
      <c r="G20" s="48">
        <v>2</v>
      </c>
      <c r="H20" s="49">
        <v>53</v>
      </c>
      <c r="I20" s="48" t="s">
        <v>14</v>
      </c>
      <c r="J20" s="50"/>
      <c r="K20" s="48">
        <v>1</v>
      </c>
      <c r="L20" s="50">
        <v>5827</v>
      </c>
    </row>
    <row r="21" spans="1:12" ht="14.25" x14ac:dyDescent="0.3">
      <c r="A21" s="8"/>
      <c r="B21" s="59">
        <v>19</v>
      </c>
      <c r="C21" s="38" t="s">
        <v>13</v>
      </c>
      <c r="D21" s="47">
        <v>41362</v>
      </c>
      <c r="E21" s="47">
        <v>41364</v>
      </c>
      <c r="F21" s="30">
        <v>1</v>
      </c>
      <c r="G21" s="48">
        <v>2</v>
      </c>
      <c r="H21" s="49">
        <v>53</v>
      </c>
      <c r="I21" s="48" t="s">
        <v>14</v>
      </c>
      <c r="J21" s="50"/>
      <c r="K21" s="48">
        <v>1</v>
      </c>
      <c r="L21" s="50">
        <v>5827</v>
      </c>
    </row>
    <row r="22" spans="1:12" ht="14.25" x14ac:dyDescent="0.3">
      <c r="A22" s="8"/>
      <c r="B22" s="59">
        <v>20</v>
      </c>
      <c r="C22" s="38" t="s">
        <v>238</v>
      </c>
      <c r="D22" s="31">
        <v>41361</v>
      </c>
      <c r="E22" s="31">
        <v>41364</v>
      </c>
      <c r="F22" s="30">
        <v>2</v>
      </c>
      <c r="G22" s="30">
        <v>3</v>
      </c>
      <c r="H22" s="32">
        <v>55.62</v>
      </c>
      <c r="I22" s="30" t="s">
        <v>99</v>
      </c>
      <c r="J22" s="30"/>
      <c r="K22" s="30">
        <v>1</v>
      </c>
      <c r="L22" s="30">
        <v>11515</v>
      </c>
    </row>
    <row r="23" spans="1:12" ht="14.25" x14ac:dyDescent="0.3">
      <c r="A23" s="8"/>
      <c r="B23" s="59">
        <v>21</v>
      </c>
      <c r="C23" s="38" t="s">
        <v>250</v>
      </c>
      <c r="D23" s="31">
        <v>41362</v>
      </c>
      <c r="E23" s="31">
        <v>41364</v>
      </c>
      <c r="F23" s="30">
        <v>2</v>
      </c>
      <c r="G23" s="30">
        <v>2</v>
      </c>
      <c r="H23" s="32">
        <v>62</v>
      </c>
      <c r="I23" s="30" t="s">
        <v>28</v>
      </c>
      <c r="J23" s="30"/>
      <c r="K23" s="30">
        <v>1</v>
      </c>
      <c r="L23" s="30">
        <v>11538</v>
      </c>
    </row>
    <row r="24" spans="1:12" ht="14.25" x14ac:dyDescent="0.3">
      <c r="A24" s="8"/>
      <c r="B24" s="59">
        <v>22</v>
      </c>
      <c r="C24" s="38" t="s">
        <v>250</v>
      </c>
      <c r="D24" s="31">
        <v>41362</v>
      </c>
      <c r="E24" s="31">
        <v>41364</v>
      </c>
      <c r="F24" s="30">
        <v>2</v>
      </c>
      <c r="G24" s="30">
        <v>2</v>
      </c>
      <c r="H24" s="32">
        <v>62</v>
      </c>
      <c r="I24" s="30" t="s">
        <v>28</v>
      </c>
      <c r="J24" s="30"/>
      <c r="K24" s="30">
        <v>1</v>
      </c>
      <c r="L24" s="30">
        <v>11538</v>
      </c>
    </row>
    <row r="25" spans="1:12" ht="14.25" x14ac:dyDescent="0.3">
      <c r="A25" s="8"/>
      <c r="B25" s="59">
        <v>23</v>
      </c>
      <c r="C25" s="38" t="s">
        <v>250</v>
      </c>
      <c r="D25" s="31">
        <v>41362</v>
      </c>
      <c r="E25" s="31">
        <v>41364</v>
      </c>
      <c r="F25" s="30">
        <v>2</v>
      </c>
      <c r="G25" s="30">
        <v>2</v>
      </c>
      <c r="H25" s="32">
        <v>62</v>
      </c>
      <c r="I25" s="30" t="s">
        <v>28</v>
      </c>
      <c r="J25" s="30"/>
      <c r="K25" s="30">
        <v>1</v>
      </c>
      <c r="L25" s="30">
        <v>11538</v>
      </c>
    </row>
    <row r="26" spans="1:12" ht="14.25" x14ac:dyDescent="0.3">
      <c r="A26" s="8"/>
      <c r="B26" s="59">
        <v>24</v>
      </c>
      <c r="C26" s="38" t="s">
        <v>250</v>
      </c>
      <c r="D26" s="31">
        <v>41362</v>
      </c>
      <c r="E26" s="31">
        <v>41364</v>
      </c>
      <c r="F26" s="30">
        <v>2</v>
      </c>
      <c r="G26" s="30">
        <v>2</v>
      </c>
      <c r="H26" s="32">
        <v>62</v>
      </c>
      <c r="I26" s="30" t="s">
        <v>28</v>
      </c>
      <c r="J26" s="30"/>
      <c r="K26" s="30">
        <v>1</v>
      </c>
      <c r="L26" s="30">
        <v>11538</v>
      </c>
    </row>
    <row r="27" spans="1:12" ht="14.25" x14ac:dyDescent="0.3">
      <c r="A27" s="8"/>
      <c r="B27" s="59">
        <v>25</v>
      </c>
      <c r="C27" s="38" t="s">
        <v>250</v>
      </c>
      <c r="D27" s="31">
        <v>41362</v>
      </c>
      <c r="E27" s="31">
        <v>41364</v>
      </c>
      <c r="F27" s="30">
        <v>2</v>
      </c>
      <c r="G27" s="30">
        <v>2</v>
      </c>
      <c r="H27" s="32">
        <v>62</v>
      </c>
      <c r="I27" s="30" t="s">
        <v>28</v>
      </c>
      <c r="J27" s="30"/>
      <c r="K27" s="30">
        <v>1</v>
      </c>
      <c r="L27" s="30">
        <v>11538</v>
      </c>
    </row>
    <row r="28" spans="1:12" ht="14.25" x14ac:dyDescent="0.3">
      <c r="A28" s="8"/>
      <c r="B28" s="59">
        <v>26</v>
      </c>
      <c r="C28" s="38" t="s">
        <v>250</v>
      </c>
      <c r="D28" s="31">
        <v>41362</v>
      </c>
      <c r="E28" s="31">
        <v>41364</v>
      </c>
      <c r="F28" s="30">
        <v>2</v>
      </c>
      <c r="G28" s="30">
        <v>2</v>
      </c>
      <c r="H28" s="32">
        <v>62</v>
      </c>
      <c r="I28" s="30" t="s">
        <v>28</v>
      </c>
      <c r="J28" s="30"/>
      <c r="K28" s="30">
        <v>1</v>
      </c>
      <c r="L28" s="30">
        <v>11538</v>
      </c>
    </row>
    <row r="29" spans="1:12" ht="14.25" x14ac:dyDescent="0.3">
      <c r="A29" s="8"/>
      <c r="B29" s="59">
        <v>27</v>
      </c>
      <c r="C29" s="38" t="s">
        <v>250</v>
      </c>
      <c r="D29" s="31">
        <v>41362</v>
      </c>
      <c r="E29" s="31">
        <v>41364</v>
      </c>
      <c r="F29" s="30">
        <v>1</v>
      </c>
      <c r="G29" s="30">
        <v>2</v>
      </c>
      <c r="H29" s="32">
        <v>51</v>
      </c>
      <c r="I29" s="30" t="s">
        <v>28</v>
      </c>
      <c r="J29" s="30"/>
      <c r="K29" s="30">
        <v>1</v>
      </c>
      <c r="L29" s="30">
        <v>11538</v>
      </c>
    </row>
    <row r="30" spans="1:12" ht="14.25" x14ac:dyDescent="0.3">
      <c r="A30" s="8"/>
      <c r="B30" s="59">
        <v>32</v>
      </c>
      <c r="C30" s="38" t="s">
        <v>104</v>
      </c>
      <c r="D30" s="31">
        <v>41363</v>
      </c>
      <c r="E30" s="31">
        <v>41365</v>
      </c>
      <c r="F30" s="253">
        <v>2</v>
      </c>
      <c r="G30" s="30">
        <v>2</v>
      </c>
      <c r="H30" s="32">
        <v>62</v>
      </c>
      <c r="I30" s="30" t="s">
        <v>105</v>
      </c>
      <c r="J30" s="30"/>
      <c r="K30" s="30">
        <v>1</v>
      </c>
      <c r="L30" s="30">
        <v>11139</v>
      </c>
    </row>
    <row r="31" spans="1:12" ht="14.25" x14ac:dyDescent="0.3">
      <c r="A31" s="8"/>
      <c r="B31" s="59">
        <v>34</v>
      </c>
      <c r="C31" s="38" t="s">
        <v>131</v>
      </c>
      <c r="D31" s="47">
        <v>41363</v>
      </c>
      <c r="E31" s="47">
        <v>41364</v>
      </c>
      <c r="F31" s="48">
        <v>2</v>
      </c>
      <c r="G31" s="48">
        <v>1</v>
      </c>
      <c r="H31" s="49">
        <v>55.62</v>
      </c>
      <c r="I31" s="48" t="s">
        <v>87</v>
      </c>
      <c r="J31" s="48">
        <v>811449</v>
      </c>
      <c r="K31" s="48">
        <v>1</v>
      </c>
      <c r="L31" s="48">
        <v>11273</v>
      </c>
    </row>
    <row r="32" spans="1:12" ht="14.25" x14ac:dyDescent="0.3">
      <c r="A32" s="8"/>
      <c r="B32" s="59">
        <v>40</v>
      </c>
      <c r="C32" s="38" t="s">
        <v>109</v>
      </c>
      <c r="D32" s="47">
        <v>41362</v>
      </c>
      <c r="E32" s="47">
        <v>41367</v>
      </c>
      <c r="F32" s="48">
        <v>2</v>
      </c>
      <c r="G32" s="48">
        <v>5</v>
      </c>
      <c r="H32" s="49">
        <v>53.56</v>
      </c>
      <c r="I32" s="48" t="s">
        <v>61</v>
      </c>
      <c r="J32" s="48"/>
      <c r="K32" s="48">
        <v>1</v>
      </c>
      <c r="L32" s="48">
        <v>11162</v>
      </c>
    </row>
    <row r="33" spans="1:12" ht="14.25" x14ac:dyDescent="0.3">
      <c r="A33" s="8"/>
      <c r="B33" s="59">
        <v>50</v>
      </c>
      <c r="C33" s="38" t="s">
        <v>110</v>
      </c>
      <c r="D33" s="47">
        <v>41362</v>
      </c>
      <c r="E33" s="47">
        <v>41367</v>
      </c>
      <c r="F33" s="48">
        <v>3</v>
      </c>
      <c r="G33" s="48">
        <v>5</v>
      </c>
      <c r="H33" s="49">
        <v>67.53</v>
      </c>
      <c r="I33" s="48" t="s">
        <v>61</v>
      </c>
      <c r="J33" s="48"/>
      <c r="K33" s="48">
        <v>1</v>
      </c>
      <c r="L33" s="48">
        <v>11163</v>
      </c>
    </row>
    <row r="34" spans="1:12" ht="14.25" x14ac:dyDescent="0.3">
      <c r="A34" s="8"/>
      <c r="B34" s="59" t="s">
        <v>8</v>
      </c>
      <c r="C34" s="38" t="s">
        <v>13</v>
      </c>
      <c r="D34" s="47">
        <v>41362</v>
      </c>
      <c r="E34" s="47">
        <v>41364</v>
      </c>
      <c r="F34" s="30">
        <v>2</v>
      </c>
      <c r="G34" s="48">
        <v>2</v>
      </c>
      <c r="H34" s="49">
        <v>0</v>
      </c>
      <c r="I34" s="48" t="s">
        <v>14</v>
      </c>
      <c r="J34" s="50"/>
      <c r="K34" s="48">
        <v>1</v>
      </c>
      <c r="L34" s="50">
        <v>5827</v>
      </c>
    </row>
    <row r="35" spans="1:12" ht="14.25" x14ac:dyDescent="0.3">
      <c r="A35" s="8"/>
      <c r="B35" s="59" t="s">
        <v>9</v>
      </c>
      <c r="C35" s="38" t="s">
        <v>250</v>
      </c>
      <c r="D35" s="47">
        <v>41362</v>
      </c>
      <c r="E35" s="47">
        <v>41364</v>
      </c>
      <c r="F35" s="48">
        <v>2</v>
      </c>
      <c r="G35" s="48">
        <v>2</v>
      </c>
      <c r="H35" s="49">
        <v>62</v>
      </c>
      <c r="I35" s="48" t="s">
        <v>28</v>
      </c>
      <c r="J35" s="48"/>
      <c r="K35" s="48">
        <v>1</v>
      </c>
      <c r="L35" s="48">
        <v>11538</v>
      </c>
    </row>
    <row r="36" spans="1:12" ht="16.5" customHeight="1" x14ac:dyDescent="0.3">
      <c r="A36" s="5"/>
      <c r="B36" s="8"/>
      <c r="C36" s="8"/>
      <c r="D36" s="8"/>
      <c r="E36" s="8"/>
      <c r="F36" s="70">
        <f>SUM(F3:F35)</f>
        <v>59</v>
      </c>
      <c r="G36" s="70" t="s">
        <v>94</v>
      </c>
      <c r="H36" s="71">
        <f>SUM(H3:H35)</f>
        <v>1775.9499999999998</v>
      </c>
      <c r="I36" s="8"/>
      <c r="J36" s="9">
        <f>SUM(K3:K35)</f>
        <v>32</v>
      </c>
      <c r="K36" s="10">
        <f>SUM(J36/34)</f>
        <v>0.94117647058823528</v>
      </c>
      <c r="L36" s="11"/>
    </row>
    <row r="37" spans="1:12" x14ac:dyDescent="0.2">
      <c r="A37" s="8"/>
      <c r="B37" s="8"/>
      <c r="C37" s="54"/>
      <c r="D37" s="8"/>
      <c r="E37" s="8"/>
      <c r="F37" s="8"/>
      <c r="G37" s="8"/>
      <c r="H37" s="8"/>
      <c r="I37" s="8"/>
    </row>
    <row r="38" spans="1:12" ht="12.75" customHeight="1" x14ac:dyDescent="0.2">
      <c r="A38" s="8"/>
      <c r="B38" s="8"/>
      <c r="C38" s="8"/>
      <c r="E38" s="8"/>
      <c r="G38" s="8"/>
      <c r="I38" s="8"/>
    </row>
    <row r="39" spans="1:12" ht="12.75" customHeight="1" x14ac:dyDescent="0.2">
      <c r="A39" s="8"/>
      <c r="B39" s="8"/>
      <c r="C39" s="8"/>
      <c r="E39" s="8"/>
      <c r="G39" s="8"/>
      <c r="I39" s="8"/>
    </row>
    <row r="40" spans="1:12" ht="12.75" customHeight="1" x14ac:dyDescent="0.2">
      <c r="A40" s="8"/>
      <c r="B40" s="8"/>
      <c r="C40" s="8"/>
      <c r="E40" s="8"/>
      <c r="G40" s="8"/>
      <c r="I40" s="8"/>
    </row>
    <row r="41" spans="1:12" ht="12.75" customHeight="1" x14ac:dyDescent="0.2">
      <c r="A41" s="8"/>
      <c r="B41" s="8"/>
      <c r="C41" s="276"/>
      <c r="E41" s="276"/>
      <c r="G41" s="276"/>
      <c r="I41" s="8"/>
    </row>
    <row r="42" spans="1:12" ht="12.75" customHeight="1" x14ac:dyDescent="0.2">
      <c r="A42" s="8"/>
      <c r="B42" s="8"/>
      <c r="I42" s="8"/>
    </row>
    <row r="43" spans="1:12" ht="12.75" customHeight="1" x14ac:dyDescent="0.2">
      <c r="A43" s="8"/>
      <c r="B43" s="8"/>
      <c r="I43" s="8"/>
    </row>
    <row r="44" spans="1:12" x14ac:dyDescent="0.2">
      <c r="A44" s="8"/>
      <c r="B44" s="8"/>
      <c r="I44" s="8"/>
    </row>
    <row r="45" spans="1:12" x14ac:dyDescent="0.2">
      <c r="A45" s="8"/>
      <c r="B45" s="8"/>
      <c r="I45" s="8"/>
    </row>
    <row r="46" spans="1:12" x14ac:dyDescent="0.2">
      <c r="A46" s="8"/>
      <c r="B46" s="8"/>
      <c r="I46" s="8"/>
    </row>
    <row r="47" spans="1:12" ht="12.75" customHeight="1" x14ac:dyDescent="0.2">
      <c r="A47" s="8"/>
      <c r="B47" s="8"/>
      <c r="I47" s="276"/>
    </row>
    <row r="48" spans="1:12" ht="12.75" customHeight="1" x14ac:dyDescent="0.2">
      <c r="A48" s="8"/>
      <c r="B48" s="8"/>
      <c r="C48" s="8"/>
    </row>
    <row r="49" spans="1:2" ht="12.75" customHeight="1" x14ac:dyDescent="0.2">
      <c r="A49" s="8"/>
      <c r="B49" s="8"/>
    </row>
    <row r="50" spans="1:2" ht="12.75" customHeight="1" x14ac:dyDescent="0.2">
      <c r="A50" s="8"/>
      <c r="B50" s="8"/>
    </row>
    <row r="51" spans="1:2" x14ac:dyDescent="0.2">
      <c r="A51" s="8"/>
      <c r="B51" s="8"/>
    </row>
    <row r="52" spans="1:2" x14ac:dyDescent="0.2">
      <c r="A52" s="8"/>
      <c r="B52" s="8"/>
    </row>
    <row r="53" spans="1:2" x14ac:dyDescent="0.2">
      <c r="A53" s="8"/>
      <c r="B53" s="8"/>
    </row>
    <row r="54" spans="1:2" x14ac:dyDescent="0.2">
      <c r="A54" s="8"/>
      <c r="B54" s="8"/>
    </row>
    <row r="55" spans="1:2" x14ac:dyDescent="0.2">
      <c r="B55" s="8"/>
    </row>
    <row r="56" spans="1:2" x14ac:dyDescent="0.2">
      <c r="B56" s="8"/>
    </row>
    <row r="57" spans="1:2" x14ac:dyDescent="0.2">
      <c r="B57" s="8"/>
    </row>
    <row r="58" spans="1:2" x14ac:dyDescent="0.2">
      <c r="B58" s="8"/>
    </row>
    <row r="59" spans="1:2" x14ac:dyDescent="0.2">
      <c r="B59" s="8"/>
    </row>
    <row r="60" spans="1:2" x14ac:dyDescent="0.2">
      <c r="B60" s="8"/>
    </row>
    <row r="61" spans="1:2" x14ac:dyDescent="0.2">
      <c r="B61" s="8"/>
    </row>
    <row r="62" spans="1:2" x14ac:dyDescent="0.2">
      <c r="B62" s="8"/>
    </row>
    <row r="63" spans="1:2" x14ac:dyDescent="0.2">
      <c r="B63" s="8"/>
    </row>
    <row r="64" spans="1:2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0" orientation="landscape" horizontalDpi="0" verticalDpi="0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9" workbookViewId="0">
      <selection activeCell="C12" sqref="C12"/>
    </sheetView>
  </sheetViews>
  <sheetFormatPr baseColWidth="10" defaultRowHeight="12.75" x14ac:dyDescent="0.2"/>
  <cols>
    <col min="1" max="1" width="5.140625" customWidth="1"/>
    <col min="2" max="2" width="7.85546875" customWidth="1"/>
    <col min="3" max="3" width="30.7109375" customWidth="1"/>
    <col min="4" max="4" width="16.28515625" customWidth="1"/>
    <col min="5" max="5" width="14.7109375" customWidth="1"/>
    <col min="6" max="6" width="6" customWidth="1"/>
    <col min="7" max="7" width="10.42578125" customWidth="1"/>
    <col min="8" max="8" width="11.85546875" customWidth="1"/>
    <col min="9" max="9" width="36.42578125" customWidth="1"/>
    <col min="10" max="10" width="9.5703125" customWidth="1"/>
    <col min="11" max="11" width="8" customWidth="1"/>
    <col min="12" max="12" width="9.5703125" customWidth="1"/>
  </cols>
  <sheetData>
    <row r="1" spans="1:24" ht="14.25" x14ac:dyDescent="0.3">
      <c r="B1" s="43"/>
      <c r="C1" s="43"/>
      <c r="D1" s="198" t="s">
        <v>0</v>
      </c>
      <c r="E1" s="51"/>
      <c r="F1" s="8"/>
      <c r="G1" s="8"/>
      <c r="H1" s="199">
        <v>41345</v>
      </c>
      <c r="I1" s="200"/>
      <c r="J1" s="42"/>
      <c r="K1" s="42"/>
      <c r="L1" s="42"/>
    </row>
    <row r="2" spans="1:24" ht="15" thickBot="1" x14ac:dyDescent="0.35">
      <c r="A2" s="8"/>
      <c r="B2" s="196" t="s">
        <v>1</v>
      </c>
      <c r="C2" s="196" t="s">
        <v>264</v>
      </c>
      <c r="D2" s="196" t="s">
        <v>3</v>
      </c>
      <c r="E2" s="196" t="s">
        <v>4</v>
      </c>
      <c r="F2" s="196" t="s">
        <v>5</v>
      </c>
      <c r="G2" s="196" t="s">
        <v>6</v>
      </c>
      <c r="H2" s="196" t="s">
        <v>7</v>
      </c>
      <c r="I2" s="196" t="s">
        <v>30</v>
      </c>
      <c r="J2" s="196" t="s">
        <v>10</v>
      </c>
      <c r="K2" s="196" t="s">
        <v>11</v>
      </c>
      <c r="L2" s="196" t="s">
        <v>12</v>
      </c>
    </row>
    <row r="3" spans="1:24" ht="15" thickBot="1" x14ac:dyDescent="0.35">
      <c r="A3" s="5"/>
      <c r="B3" s="132">
        <v>1</v>
      </c>
      <c r="C3" s="202" t="s">
        <v>329</v>
      </c>
      <c r="D3" s="203">
        <v>41345</v>
      </c>
      <c r="E3" s="203">
        <v>41346</v>
      </c>
      <c r="F3" s="206">
        <v>3</v>
      </c>
      <c r="G3" s="201">
        <v>1</v>
      </c>
      <c r="H3" s="204">
        <v>76</v>
      </c>
      <c r="I3" s="201" t="s">
        <v>223</v>
      </c>
      <c r="J3" s="205"/>
      <c r="K3" s="201">
        <v>1</v>
      </c>
      <c r="L3" s="201">
        <v>11481</v>
      </c>
    </row>
    <row r="4" spans="1:24" ht="15" thickBot="1" x14ac:dyDescent="0.35">
      <c r="A4" s="5"/>
      <c r="B4" s="132">
        <v>2</v>
      </c>
      <c r="C4" s="38" t="s">
        <v>329</v>
      </c>
      <c r="D4" s="31">
        <v>41345</v>
      </c>
      <c r="E4" s="31">
        <v>41346</v>
      </c>
      <c r="F4" s="91">
        <v>3</v>
      </c>
      <c r="G4" s="30">
        <v>1</v>
      </c>
      <c r="H4" s="32">
        <v>76</v>
      </c>
      <c r="I4" s="30" t="s">
        <v>223</v>
      </c>
      <c r="J4" s="46"/>
      <c r="K4" s="30">
        <v>1</v>
      </c>
      <c r="L4" s="30">
        <v>11481</v>
      </c>
    </row>
    <row r="5" spans="1:24" ht="15" thickBot="1" x14ac:dyDescent="0.35">
      <c r="A5" s="5"/>
      <c r="B5" s="132">
        <v>3</v>
      </c>
      <c r="C5" s="38" t="s">
        <v>329</v>
      </c>
      <c r="D5" s="31">
        <v>41345</v>
      </c>
      <c r="E5" s="31">
        <v>41346</v>
      </c>
      <c r="F5" s="91">
        <v>3</v>
      </c>
      <c r="G5" s="30">
        <v>1</v>
      </c>
      <c r="H5" s="32">
        <v>76</v>
      </c>
      <c r="I5" s="30" t="s">
        <v>223</v>
      </c>
      <c r="J5" s="46"/>
      <c r="K5" s="30">
        <v>1</v>
      </c>
      <c r="L5" s="30">
        <v>11481</v>
      </c>
    </row>
    <row r="6" spans="1:24" ht="15" thickBot="1" x14ac:dyDescent="0.35">
      <c r="A6" s="5"/>
      <c r="B6" s="132">
        <v>4</v>
      </c>
      <c r="C6" s="38" t="s">
        <v>329</v>
      </c>
      <c r="D6" s="31">
        <v>41345</v>
      </c>
      <c r="E6" s="31">
        <v>41346</v>
      </c>
      <c r="F6" s="91">
        <v>3</v>
      </c>
      <c r="G6" s="30">
        <v>1</v>
      </c>
      <c r="H6" s="32">
        <v>76</v>
      </c>
      <c r="I6" s="30" t="s">
        <v>223</v>
      </c>
      <c r="J6" s="46"/>
      <c r="K6" s="30">
        <v>1</v>
      </c>
      <c r="L6" s="30">
        <v>11481</v>
      </c>
    </row>
    <row r="7" spans="1:24" ht="15" thickBot="1" x14ac:dyDescent="0.35">
      <c r="A7" s="5"/>
      <c r="B7" s="132">
        <v>5</v>
      </c>
      <c r="C7" s="38" t="s">
        <v>329</v>
      </c>
      <c r="D7" s="31">
        <v>41345</v>
      </c>
      <c r="E7" s="31">
        <v>41346</v>
      </c>
      <c r="F7" s="73">
        <v>4</v>
      </c>
      <c r="G7" s="30">
        <v>1</v>
      </c>
      <c r="H7" s="32">
        <v>86</v>
      </c>
      <c r="I7" s="30" t="s">
        <v>223</v>
      </c>
      <c r="J7" s="46"/>
      <c r="K7" s="30">
        <v>1</v>
      </c>
      <c r="L7" s="30">
        <v>11481</v>
      </c>
    </row>
    <row r="8" spans="1:24" ht="15" thickBot="1" x14ac:dyDescent="0.35">
      <c r="A8" s="5"/>
      <c r="B8" s="132">
        <v>6</v>
      </c>
      <c r="C8" s="38" t="s">
        <v>329</v>
      </c>
      <c r="D8" s="31">
        <v>41345</v>
      </c>
      <c r="E8" s="31">
        <v>41346</v>
      </c>
      <c r="F8" s="208">
        <v>1</v>
      </c>
      <c r="G8" s="30">
        <v>1</v>
      </c>
      <c r="H8" s="32">
        <v>55</v>
      </c>
      <c r="I8" s="30" t="s">
        <v>223</v>
      </c>
      <c r="J8" s="46"/>
      <c r="K8" s="30">
        <v>1</v>
      </c>
      <c r="L8" s="30">
        <v>11481</v>
      </c>
    </row>
    <row r="9" spans="1:24" ht="15" thickBot="1" x14ac:dyDescent="0.35">
      <c r="A9" s="5"/>
      <c r="B9" s="132">
        <v>7</v>
      </c>
      <c r="C9" s="38" t="s">
        <v>329</v>
      </c>
      <c r="D9" s="31">
        <v>41345</v>
      </c>
      <c r="E9" s="31">
        <v>41346</v>
      </c>
      <c r="F9" s="207">
        <v>2</v>
      </c>
      <c r="G9" s="30">
        <v>1</v>
      </c>
      <c r="H9" s="32">
        <v>66</v>
      </c>
      <c r="I9" s="30" t="s">
        <v>223</v>
      </c>
      <c r="J9" s="46"/>
      <c r="K9" s="30">
        <v>1</v>
      </c>
      <c r="L9" s="30">
        <v>11481</v>
      </c>
    </row>
    <row r="10" spans="1:24" ht="15" thickBot="1" x14ac:dyDescent="0.35">
      <c r="A10" s="5"/>
      <c r="B10" s="132">
        <v>8</v>
      </c>
      <c r="C10" s="38" t="s">
        <v>329</v>
      </c>
      <c r="D10" s="31">
        <v>41345</v>
      </c>
      <c r="E10" s="31">
        <v>41346</v>
      </c>
      <c r="F10" s="91">
        <v>3</v>
      </c>
      <c r="G10" s="30">
        <v>1</v>
      </c>
      <c r="H10" s="32">
        <v>76</v>
      </c>
      <c r="I10" s="30" t="s">
        <v>223</v>
      </c>
      <c r="J10" s="46"/>
      <c r="K10" s="30">
        <v>1</v>
      </c>
      <c r="L10" s="30">
        <v>11481</v>
      </c>
    </row>
    <row r="11" spans="1:24" ht="15" thickBot="1" x14ac:dyDescent="0.35">
      <c r="A11" s="5"/>
      <c r="B11" s="132">
        <v>9</v>
      </c>
      <c r="C11" s="38" t="s">
        <v>329</v>
      </c>
      <c r="D11" s="31">
        <v>41345</v>
      </c>
      <c r="E11" s="31">
        <v>41346</v>
      </c>
      <c r="F11" s="208">
        <v>1</v>
      </c>
      <c r="G11" s="30">
        <v>1</v>
      </c>
      <c r="H11" s="32">
        <v>55</v>
      </c>
      <c r="I11" s="30" t="s">
        <v>223</v>
      </c>
      <c r="J11" s="46"/>
      <c r="K11" s="30">
        <v>1</v>
      </c>
      <c r="L11" s="30">
        <v>11481</v>
      </c>
    </row>
    <row r="12" spans="1:24" ht="15" thickBot="1" x14ac:dyDescent="0.35">
      <c r="A12" s="5"/>
      <c r="B12" s="132">
        <v>10</v>
      </c>
      <c r="C12" s="38" t="s">
        <v>151</v>
      </c>
      <c r="D12" s="31">
        <v>41342</v>
      </c>
      <c r="E12" s="31">
        <v>41346</v>
      </c>
      <c r="F12" s="30">
        <v>2</v>
      </c>
      <c r="G12" s="30">
        <v>4</v>
      </c>
      <c r="H12" s="32">
        <v>55.62</v>
      </c>
      <c r="I12" s="30" t="s">
        <v>152</v>
      </c>
      <c r="J12" s="30" t="s">
        <v>382</v>
      </c>
      <c r="K12" s="30">
        <v>1</v>
      </c>
      <c r="L12" s="30">
        <v>11345</v>
      </c>
    </row>
    <row r="13" spans="1:24" ht="15" thickBot="1" x14ac:dyDescent="0.35">
      <c r="A13" s="5"/>
      <c r="B13" s="132">
        <v>11</v>
      </c>
      <c r="C13" s="38" t="s">
        <v>329</v>
      </c>
      <c r="D13" s="31">
        <v>41345</v>
      </c>
      <c r="E13" s="31">
        <v>41346</v>
      </c>
      <c r="F13" s="208">
        <v>2</v>
      </c>
      <c r="G13" s="30">
        <v>1</v>
      </c>
      <c r="H13" s="32">
        <v>40</v>
      </c>
      <c r="I13" s="30" t="s">
        <v>223</v>
      </c>
      <c r="J13" s="46"/>
      <c r="K13" s="30">
        <v>1</v>
      </c>
      <c r="L13" s="30">
        <v>11481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" thickBot="1" x14ac:dyDescent="0.35">
      <c r="A14" s="5"/>
      <c r="B14" s="132">
        <v>12</v>
      </c>
      <c r="C14" s="38" t="s">
        <v>18</v>
      </c>
      <c r="D14" s="31">
        <v>41345</v>
      </c>
      <c r="E14" s="31">
        <v>41347</v>
      </c>
      <c r="F14" s="30">
        <v>2</v>
      </c>
      <c r="G14" s="30">
        <v>2</v>
      </c>
      <c r="H14" s="32">
        <v>56</v>
      </c>
      <c r="I14" s="30" t="s">
        <v>19</v>
      </c>
      <c r="J14" s="30"/>
      <c r="K14" s="30">
        <v>1</v>
      </c>
      <c r="L14" s="30">
        <v>5925</v>
      </c>
    </row>
    <row r="15" spans="1:24" ht="15" thickBot="1" x14ac:dyDescent="0.35">
      <c r="A15" s="5"/>
      <c r="B15" s="132">
        <v>13</v>
      </c>
      <c r="C15" s="38" t="s">
        <v>18</v>
      </c>
      <c r="D15" s="31">
        <v>41345</v>
      </c>
      <c r="E15" s="31">
        <v>41347</v>
      </c>
      <c r="F15" s="30">
        <v>1</v>
      </c>
      <c r="G15" s="30">
        <v>2</v>
      </c>
      <c r="H15" s="32">
        <v>46</v>
      </c>
      <c r="I15" s="30" t="s">
        <v>19</v>
      </c>
      <c r="J15" s="30"/>
      <c r="K15" s="30">
        <v>1</v>
      </c>
      <c r="L15" s="30">
        <v>5925</v>
      </c>
    </row>
    <row r="16" spans="1:24" ht="15" thickBot="1" x14ac:dyDescent="0.35">
      <c r="A16" s="5"/>
      <c r="B16" s="132">
        <v>14</v>
      </c>
      <c r="C16" s="38" t="s">
        <v>18</v>
      </c>
      <c r="D16" s="31">
        <v>41345</v>
      </c>
      <c r="E16" s="31">
        <v>41347</v>
      </c>
      <c r="F16" s="30">
        <v>2</v>
      </c>
      <c r="G16" s="30">
        <v>2</v>
      </c>
      <c r="H16" s="32">
        <v>56</v>
      </c>
      <c r="I16" s="30" t="s">
        <v>19</v>
      </c>
      <c r="J16" s="30"/>
      <c r="K16" s="30">
        <v>1</v>
      </c>
      <c r="L16" s="30">
        <v>5925</v>
      </c>
    </row>
    <row r="17" spans="1:12" ht="15" thickBot="1" x14ac:dyDescent="0.35">
      <c r="A17" s="5"/>
      <c r="B17" s="132">
        <v>15</v>
      </c>
      <c r="C17" s="38" t="s">
        <v>18</v>
      </c>
      <c r="D17" s="31">
        <v>41345</v>
      </c>
      <c r="E17" s="31">
        <v>41347</v>
      </c>
      <c r="F17" s="30">
        <v>2</v>
      </c>
      <c r="G17" s="30">
        <v>2</v>
      </c>
      <c r="H17" s="32">
        <v>56</v>
      </c>
      <c r="I17" s="30" t="s">
        <v>19</v>
      </c>
      <c r="J17" s="30"/>
      <c r="K17" s="30">
        <v>1</v>
      </c>
      <c r="L17" s="30">
        <v>5925</v>
      </c>
    </row>
    <row r="18" spans="1:12" ht="15" thickBot="1" x14ac:dyDescent="0.35">
      <c r="A18" s="5"/>
      <c r="B18" s="132">
        <v>16</v>
      </c>
      <c r="C18" s="38" t="s">
        <v>18</v>
      </c>
      <c r="D18" s="31">
        <v>41345</v>
      </c>
      <c r="E18" s="31">
        <v>41347</v>
      </c>
      <c r="F18" s="30">
        <v>2</v>
      </c>
      <c r="G18" s="30">
        <v>2</v>
      </c>
      <c r="H18" s="32">
        <v>56</v>
      </c>
      <c r="I18" s="30" t="s">
        <v>19</v>
      </c>
      <c r="J18" s="30"/>
      <c r="K18" s="30">
        <v>1</v>
      </c>
      <c r="L18" s="30">
        <v>5925</v>
      </c>
    </row>
    <row r="19" spans="1:12" ht="15" thickBot="1" x14ac:dyDescent="0.35">
      <c r="A19" s="5"/>
      <c r="B19" s="132">
        <v>17</v>
      </c>
      <c r="C19" s="38" t="s">
        <v>18</v>
      </c>
      <c r="D19" s="31">
        <v>41345</v>
      </c>
      <c r="E19" s="31">
        <v>41347</v>
      </c>
      <c r="F19" s="30">
        <v>2</v>
      </c>
      <c r="G19" s="30">
        <v>2</v>
      </c>
      <c r="H19" s="32">
        <v>56</v>
      </c>
      <c r="I19" s="30" t="s">
        <v>19</v>
      </c>
      <c r="J19" s="30"/>
      <c r="K19" s="30">
        <v>1</v>
      </c>
      <c r="L19" s="30">
        <v>5925</v>
      </c>
    </row>
    <row r="20" spans="1:12" ht="15" thickBot="1" x14ac:dyDescent="0.35">
      <c r="A20" s="5"/>
      <c r="B20" s="132">
        <v>18</v>
      </c>
      <c r="C20" s="38" t="s">
        <v>18</v>
      </c>
      <c r="D20" s="31">
        <v>41345</v>
      </c>
      <c r="E20" s="31">
        <v>41347</v>
      </c>
      <c r="F20" s="30">
        <v>2</v>
      </c>
      <c r="G20" s="30">
        <v>2</v>
      </c>
      <c r="H20" s="32">
        <v>56</v>
      </c>
      <c r="I20" s="30" t="s">
        <v>19</v>
      </c>
      <c r="J20" s="30"/>
      <c r="K20" s="30">
        <v>1</v>
      </c>
      <c r="L20" s="30">
        <v>5925</v>
      </c>
    </row>
    <row r="21" spans="1:12" ht="15" thickBot="1" x14ac:dyDescent="0.35">
      <c r="A21" s="5"/>
      <c r="B21" s="132">
        <v>19</v>
      </c>
      <c r="C21" s="38" t="s">
        <v>18</v>
      </c>
      <c r="D21" s="31">
        <v>41345</v>
      </c>
      <c r="E21" s="31">
        <v>41347</v>
      </c>
      <c r="F21" s="30">
        <v>1</v>
      </c>
      <c r="G21" s="30">
        <v>2</v>
      </c>
      <c r="H21" s="32">
        <v>46</v>
      </c>
      <c r="I21" s="30" t="s">
        <v>19</v>
      </c>
      <c r="J21" s="30"/>
      <c r="K21" s="30">
        <v>1</v>
      </c>
      <c r="L21" s="30">
        <v>5925</v>
      </c>
    </row>
    <row r="22" spans="1:12" ht="15" thickBot="1" x14ac:dyDescent="0.35">
      <c r="A22" s="5"/>
      <c r="B22" s="132">
        <v>20</v>
      </c>
      <c r="C22" s="38" t="s">
        <v>18</v>
      </c>
      <c r="D22" s="31">
        <v>41345</v>
      </c>
      <c r="E22" s="31">
        <v>41347</v>
      </c>
      <c r="F22" s="30">
        <v>2</v>
      </c>
      <c r="G22" s="30">
        <v>2</v>
      </c>
      <c r="H22" s="32">
        <v>56</v>
      </c>
      <c r="I22" s="30" t="s">
        <v>19</v>
      </c>
      <c r="J22" s="30"/>
      <c r="K22" s="30">
        <v>1</v>
      </c>
      <c r="L22" s="30">
        <v>5925</v>
      </c>
    </row>
    <row r="23" spans="1:12" ht="15" thickBot="1" x14ac:dyDescent="0.35">
      <c r="A23" s="5"/>
      <c r="B23" s="132">
        <v>21</v>
      </c>
      <c r="C23" s="38" t="s">
        <v>52</v>
      </c>
      <c r="D23" s="31">
        <v>41345</v>
      </c>
      <c r="E23" s="31">
        <v>41347</v>
      </c>
      <c r="F23" s="30">
        <v>2</v>
      </c>
      <c r="G23" s="30">
        <v>2</v>
      </c>
      <c r="H23" s="32">
        <v>56</v>
      </c>
      <c r="I23" s="135" t="s">
        <v>53</v>
      </c>
      <c r="J23" s="30"/>
      <c r="K23" s="30">
        <v>1</v>
      </c>
      <c r="L23" s="30">
        <v>10685</v>
      </c>
    </row>
    <row r="24" spans="1:12" ht="15" thickBot="1" x14ac:dyDescent="0.35">
      <c r="A24" s="5"/>
      <c r="B24" s="132">
        <v>22</v>
      </c>
      <c r="C24" s="38" t="s">
        <v>52</v>
      </c>
      <c r="D24" s="31">
        <v>41345</v>
      </c>
      <c r="E24" s="31">
        <v>41347</v>
      </c>
      <c r="F24" s="30">
        <v>2</v>
      </c>
      <c r="G24" s="30">
        <v>2</v>
      </c>
      <c r="H24" s="32">
        <v>56</v>
      </c>
      <c r="I24" s="135" t="s">
        <v>53</v>
      </c>
      <c r="J24" s="30"/>
      <c r="K24" s="30">
        <v>1</v>
      </c>
      <c r="L24" s="30">
        <v>10685</v>
      </c>
    </row>
    <row r="25" spans="1:12" ht="15" thickBot="1" x14ac:dyDescent="0.35">
      <c r="A25" s="5"/>
      <c r="B25" s="132">
        <v>23</v>
      </c>
      <c r="C25" s="38" t="s">
        <v>52</v>
      </c>
      <c r="D25" s="31">
        <v>41345</v>
      </c>
      <c r="E25" s="31">
        <v>41347</v>
      </c>
      <c r="F25" s="30">
        <v>2</v>
      </c>
      <c r="G25" s="30">
        <v>2</v>
      </c>
      <c r="H25" s="32">
        <v>56</v>
      </c>
      <c r="I25" s="135" t="s">
        <v>53</v>
      </c>
      <c r="J25" s="30"/>
      <c r="K25" s="30">
        <v>1</v>
      </c>
      <c r="L25" s="30">
        <v>10685</v>
      </c>
    </row>
    <row r="26" spans="1:12" ht="15" thickBot="1" x14ac:dyDescent="0.35">
      <c r="A26" s="5"/>
      <c r="B26" s="132">
        <v>24</v>
      </c>
      <c r="C26" s="38" t="s">
        <v>52</v>
      </c>
      <c r="D26" s="31">
        <v>41345</v>
      </c>
      <c r="E26" s="31">
        <v>41347</v>
      </c>
      <c r="F26" s="30">
        <v>2</v>
      </c>
      <c r="G26" s="30">
        <v>2</v>
      </c>
      <c r="H26" s="32">
        <v>56</v>
      </c>
      <c r="I26" s="135" t="s">
        <v>53</v>
      </c>
      <c r="J26" s="30"/>
      <c r="K26" s="30">
        <v>1</v>
      </c>
      <c r="L26" s="30">
        <v>10685</v>
      </c>
    </row>
    <row r="27" spans="1:12" ht="15" thickBot="1" x14ac:dyDescent="0.35">
      <c r="A27" s="5"/>
      <c r="B27" s="132">
        <v>25</v>
      </c>
      <c r="C27" s="38" t="s">
        <v>52</v>
      </c>
      <c r="D27" s="31">
        <v>41345</v>
      </c>
      <c r="E27" s="31">
        <v>41347</v>
      </c>
      <c r="F27" s="30">
        <v>2</v>
      </c>
      <c r="G27" s="30">
        <v>2</v>
      </c>
      <c r="H27" s="32">
        <v>56</v>
      </c>
      <c r="I27" s="135" t="s">
        <v>53</v>
      </c>
      <c r="J27" s="30"/>
      <c r="K27" s="30">
        <v>1</v>
      </c>
      <c r="L27" s="30">
        <v>10685</v>
      </c>
    </row>
    <row r="28" spans="1:12" ht="15" thickBot="1" x14ac:dyDescent="0.35">
      <c r="A28" s="5"/>
      <c r="B28" s="132">
        <v>26</v>
      </c>
      <c r="C28" s="38" t="s">
        <v>389</v>
      </c>
      <c r="D28" s="31">
        <v>41345</v>
      </c>
      <c r="E28" s="31">
        <v>41346</v>
      </c>
      <c r="F28" s="207">
        <v>2</v>
      </c>
      <c r="G28" s="30">
        <v>1</v>
      </c>
      <c r="H28" s="32">
        <v>0</v>
      </c>
      <c r="I28" s="30" t="s">
        <v>223</v>
      </c>
      <c r="J28" s="30" t="s">
        <v>392</v>
      </c>
      <c r="K28" s="30">
        <v>1</v>
      </c>
      <c r="L28" s="30">
        <v>11481</v>
      </c>
    </row>
    <row r="29" spans="1:12" ht="15" thickBot="1" x14ac:dyDescent="0.35">
      <c r="A29" s="5"/>
      <c r="B29" s="132">
        <v>27</v>
      </c>
      <c r="C29" s="38" t="s">
        <v>52</v>
      </c>
      <c r="D29" s="31">
        <v>41345</v>
      </c>
      <c r="E29" s="31">
        <v>41347</v>
      </c>
      <c r="F29" s="30">
        <v>1</v>
      </c>
      <c r="G29" s="30">
        <v>2</v>
      </c>
      <c r="H29" s="32">
        <v>46</v>
      </c>
      <c r="I29" s="135" t="s">
        <v>53</v>
      </c>
      <c r="J29" s="30"/>
      <c r="K29" s="30">
        <v>1</v>
      </c>
      <c r="L29" s="30">
        <v>10685</v>
      </c>
    </row>
    <row r="30" spans="1:12" ht="15" thickBot="1" x14ac:dyDescent="0.35">
      <c r="A30" s="5"/>
      <c r="B30" s="132">
        <v>32</v>
      </c>
      <c r="C30" s="38" t="s">
        <v>210</v>
      </c>
      <c r="D30" s="31">
        <v>41344</v>
      </c>
      <c r="E30" s="31">
        <v>41346</v>
      </c>
      <c r="F30" s="30">
        <v>4</v>
      </c>
      <c r="G30" s="30">
        <v>2</v>
      </c>
      <c r="H30" s="32">
        <v>83.62</v>
      </c>
      <c r="I30" s="30" t="s">
        <v>87</v>
      </c>
      <c r="J30" s="30" t="s">
        <v>393</v>
      </c>
      <c r="K30" s="30">
        <v>1</v>
      </c>
      <c r="L30" s="30">
        <v>11466</v>
      </c>
    </row>
    <row r="31" spans="1:12" ht="15" thickBot="1" x14ac:dyDescent="0.35">
      <c r="A31" s="5"/>
      <c r="B31" s="132">
        <v>34</v>
      </c>
      <c r="C31" s="38" t="s">
        <v>306</v>
      </c>
      <c r="D31" s="31">
        <v>41344</v>
      </c>
      <c r="E31" s="31">
        <v>41347</v>
      </c>
      <c r="F31" s="30">
        <v>1</v>
      </c>
      <c r="G31" s="30">
        <v>3</v>
      </c>
      <c r="H31" s="32">
        <v>47.45</v>
      </c>
      <c r="I31" s="30" t="s">
        <v>307</v>
      </c>
      <c r="J31" s="30"/>
      <c r="K31" s="30">
        <v>1</v>
      </c>
      <c r="L31" s="30">
        <v>11594</v>
      </c>
    </row>
    <row r="32" spans="1:12" ht="15" thickBot="1" x14ac:dyDescent="0.35">
      <c r="A32" s="5"/>
      <c r="B32" s="132">
        <v>40</v>
      </c>
      <c r="C32" s="38" t="s">
        <v>151</v>
      </c>
      <c r="D32" s="31">
        <v>41342</v>
      </c>
      <c r="E32" s="31">
        <v>41346</v>
      </c>
      <c r="F32" s="30">
        <v>2</v>
      </c>
      <c r="G32" s="30">
        <v>4</v>
      </c>
      <c r="H32" s="32">
        <v>55.62</v>
      </c>
      <c r="I32" s="30" t="s">
        <v>152</v>
      </c>
      <c r="J32" s="46"/>
      <c r="K32" s="30">
        <v>1</v>
      </c>
      <c r="L32" s="30">
        <v>11346</v>
      </c>
    </row>
    <row r="33" spans="1:12" ht="15" thickBot="1" x14ac:dyDescent="0.35">
      <c r="A33" s="5"/>
      <c r="B33" s="132">
        <v>50</v>
      </c>
      <c r="C33" s="38" t="s">
        <v>151</v>
      </c>
      <c r="D33" s="31">
        <v>41342</v>
      </c>
      <c r="E33" s="31">
        <v>41346</v>
      </c>
      <c r="F33" s="30">
        <v>2</v>
      </c>
      <c r="G33" s="30">
        <v>4</v>
      </c>
      <c r="H33" s="32">
        <v>55.62</v>
      </c>
      <c r="I33" s="30" t="s">
        <v>152</v>
      </c>
      <c r="J33" s="46"/>
      <c r="K33" s="30">
        <v>1</v>
      </c>
      <c r="L33" s="30">
        <v>11347</v>
      </c>
    </row>
    <row r="34" spans="1:12" ht="15" thickBot="1" x14ac:dyDescent="0.35">
      <c r="A34" s="5"/>
      <c r="B34" s="132" t="s">
        <v>8</v>
      </c>
      <c r="C34" s="38" t="s">
        <v>18</v>
      </c>
      <c r="D34" s="31">
        <v>41345</v>
      </c>
      <c r="E34" s="31">
        <v>41347</v>
      </c>
      <c r="F34" s="30">
        <v>2</v>
      </c>
      <c r="G34" s="30">
        <v>2</v>
      </c>
      <c r="H34" s="32">
        <v>0</v>
      </c>
      <c r="I34" s="30" t="s">
        <v>19</v>
      </c>
      <c r="J34" s="30"/>
      <c r="K34" s="30">
        <v>1</v>
      </c>
      <c r="L34" s="30">
        <v>5925</v>
      </c>
    </row>
    <row r="35" spans="1:12" ht="14.25" x14ac:dyDescent="0.3">
      <c r="A35" s="5"/>
      <c r="B35" s="132" t="s">
        <v>9</v>
      </c>
      <c r="C35" s="38" t="s">
        <v>52</v>
      </c>
      <c r="D35" s="31">
        <v>41345</v>
      </c>
      <c r="E35" s="31">
        <v>41347</v>
      </c>
      <c r="F35" s="96">
        <v>2</v>
      </c>
      <c r="G35" s="96">
        <v>2</v>
      </c>
      <c r="H35" s="97">
        <v>0</v>
      </c>
      <c r="I35" s="135" t="s">
        <v>53</v>
      </c>
      <c r="J35" s="30" t="s">
        <v>396</v>
      </c>
      <c r="K35" s="30">
        <v>1</v>
      </c>
      <c r="L35" s="30">
        <v>10685</v>
      </c>
    </row>
    <row r="36" spans="1:12" ht="16.5" customHeight="1" x14ac:dyDescent="0.3">
      <c r="A36" s="8"/>
      <c r="B36" s="43" t="s">
        <v>31</v>
      </c>
      <c r="C36" s="154"/>
      <c r="D36" s="154"/>
      <c r="E36" s="154"/>
      <c r="F36" s="196">
        <f>SUM(F3:F35)</f>
        <v>69</v>
      </c>
      <c r="G36" s="196" t="s">
        <v>344</v>
      </c>
      <c r="H36" s="197">
        <f>SUM(H3:H35)</f>
        <v>1789.9299999999996</v>
      </c>
      <c r="I36" s="154"/>
      <c r="J36" s="30">
        <f>SUM(K3:K35)</f>
        <v>33</v>
      </c>
      <c r="K36" s="155">
        <f>SUM(J36/33)</f>
        <v>1</v>
      </c>
      <c r="L36" s="156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  <c r="J38" s="27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I42" s="8"/>
    </row>
    <row r="43" spans="1:12" x14ac:dyDescent="0.2">
      <c r="A43" s="8"/>
      <c r="B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topLeftCell="A19" workbookViewId="0">
      <selection activeCell="C8" sqref="C8"/>
    </sheetView>
  </sheetViews>
  <sheetFormatPr baseColWidth="10" defaultRowHeight="12.75" x14ac:dyDescent="0.2"/>
  <cols>
    <col min="1" max="1" width="6" customWidth="1"/>
    <col min="2" max="2" width="9.28515625" customWidth="1"/>
    <col min="3" max="3" width="28.5703125" customWidth="1"/>
    <col min="4" max="4" width="18.28515625" customWidth="1"/>
    <col min="5" max="5" width="16.42578125" customWidth="1"/>
    <col min="6" max="6" width="7.5703125" customWidth="1"/>
    <col min="7" max="7" width="11" customWidth="1"/>
    <col min="8" max="8" width="11.140625" customWidth="1"/>
    <col min="9" max="9" width="28.85546875" customWidth="1"/>
    <col min="10" max="10" width="9.7109375" customWidth="1"/>
    <col min="11" max="11" width="9.5703125" customWidth="1"/>
    <col min="12" max="12" width="10.7109375" customWidth="1"/>
  </cols>
  <sheetData>
    <row r="1" spans="1:24" ht="15" thickBot="1" x14ac:dyDescent="0.35">
      <c r="B1" s="110"/>
      <c r="C1" s="111"/>
      <c r="D1" s="112" t="s">
        <v>0</v>
      </c>
      <c r="E1" s="111"/>
      <c r="F1" s="111"/>
      <c r="G1" s="113"/>
      <c r="H1" s="128">
        <v>41344</v>
      </c>
      <c r="I1" s="113"/>
      <c r="J1" s="114"/>
      <c r="K1" s="114"/>
      <c r="L1" s="115"/>
    </row>
    <row r="2" spans="1:24" ht="15.75" x14ac:dyDescent="0.3">
      <c r="A2" s="8"/>
      <c r="B2" s="191" t="s">
        <v>1</v>
      </c>
      <c r="C2" s="192" t="s">
        <v>357</v>
      </c>
      <c r="D2" s="192" t="s">
        <v>3</v>
      </c>
      <c r="E2" s="192" t="s">
        <v>4</v>
      </c>
      <c r="F2" s="192" t="s">
        <v>5</v>
      </c>
      <c r="G2" s="192" t="s">
        <v>6</v>
      </c>
      <c r="H2" s="192" t="s">
        <v>7</v>
      </c>
      <c r="I2" s="192" t="s">
        <v>30</v>
      </c>
      <c r="J2" s="192" t="s">
        <v>10</v>
      </c>
      <c r="K2" s="192" t="s">
        <v>11</v>
      </c>
      <c r="L2" s="193" t="s">
        <v>12</v>
      </c>
    </row>
    <row r="3" spans="1:24" ht="14.25" x14ac:dyDescent="0.3">
      <c r="A3" s="8"/>
      <c r="B3" s="187">
        <v>1</v>
      </c>
      <c r="C3" s="52"/>
      <c r="D3" s="47"/>
      <c r="E3" s="47"/>
      <c r="F3" s="48"/>
      <c r="G3" s="48"/>
      <c r="H3" s="49"/>
      <c r="I3" s="48"/>
      <c r="J3" s="48"/>
      <c r="K3" s="48"/>
      <c r="L3" s="118"/>
    </row>
    <row r="4" spans="1:24" ht="14.25" x14ac:dyDescent="0.3">
      <c r="A4" s="8"/>
      <c r="B4" s="187">
        <v>2</v>
      </c>
      <c r="C4" s="52"/>
      <c r="D4" s="47"/>
      <c r="E4" s="47"/>
      <c r="F4" s="48"/>
      <c r="G4" s="48"/>
      <c r="H4" s="49"/>
      <c r="I4" s="48"/>
      <c r="J4" s="48"/>
      <c r="K4" s="48"/>
      <c r="L4" s="118"/>
    </row>
    <row r="5" spans="1:24" ht="14.25" x14ac:dyDescent="0.3">
      <c r="A5" s="8"/>
      <c r="B5" s="149">
        <v>3</v>
      </c>
      <c r="C5" s="52"/>
      <c r="D5" s="47" t="s">
        <v>31</v>
      </c>
      <c r="E5" s="47"/>
      <c r="F5" s="48"/>
      <c r="G5" s="48"/>
      <c r="H5" s="49"/>
      <c r="I5" s="48"/>
      <c r="J5" s="48"/>
      <c r="K5" s="48"/>
      <c r="L5" s="118"/>
    </row>
    <row r="6" spans="1:24" ht="14.25" x14ac:dyDescent="0.3">
      <c r="A6" s="8"/>
      <c r="B6" s="187">
        <v>4</v>
      </c>
      <c r="C6" s="52"/>
      <c r="D6" s="47"/>
      <c r="E6" s="47"/>
      <c r="F6" s="48"/>
      <c r="G6" s="48"/>
      <c r="H6" s="49"/>
      <c r="I6" s="48"/>
      <c r="J6" s="48"/>
      <c r="K6" s="48"/>
      <c r="L6" s="118"/>
    </row>
    <row r="7" spans="1:24" ht="14.25" x14ac:dyDescent="0.3">
      <c r="A7" s="8"/>
      <c r="B7" s="149">
        <v>5</v>
      </c>
      <c r="C7" s="52"/>
      <c r="D7" s="47"/>
      <c r="E7" s="47"/>
      <c r="F7" s="48"/>
      <c r="G7" s="48"/>
      <c r="H7" s="49"/>
      <c r="I7" s="48"/>
      <c r="J7" s="48"/>
      <c r="K7" s="48"/>
      <c r="L7" s="118"/>
    </row>
    <row r="8" spans="1:24" ht="14.25" x14ac:dyDescent="0.3">
      <c r="A8" s="8"/>
      <c r="B8" s="147">
        <v>6</v>
      </c>
      <c r="C8" s="52" t="s">
        <v>284</v>
      </c>
      <c r="D8" s="47">
        <v>41344</v>
      </c>
      <c r="E8" s="47">
        <v>41345</v>
      </c>
      <c r="F8" s="48">
        <v>1</v>
      </c>
      <c r="G8" s="48">
        <v>1</v>
      </c>
      <c r="H8" s="49">
        <v>46</v>
      </c>
      <c r="I8" s="48" t="s">
        <v>285</v>
      </c>
      <c r="J8" s="48">
        <v>7408</v>
      </c>
      <c r="K8" s="48">
        <v>1</v>
      </c>
      <c r="L8" s="118">
        <v>11573</v>
      </c>
    </row>
    <row r="9" spans="1:24" ht="14.25" x14ac:dyDescent="0.3">
      <c r="A9" s="8"/>
      <c r="B9" s="147">
        <v>7</v>
      </c>
      <c r="C9" s="52" t="s">
        <v>284</v>
      </c>
      <c r="D9" s="47">
        <v>41344</v>
      </c>
      <c r="E9" s="47">
        <v>41345</v>
      </c>
      <c r="F9" s="48">
        <v>1</v>
      </c>
      <c r="G9" s="48">
        <v>1</v>
      </c>
      <c r="H9" s="49">
        <v>46</v>
      </c>
      <c r="I9" s="48" t="s">
        <v>285</v>
      </c>
      <c r="J9" s="48">
        <v>7408</v>
      </c>
      <c r="K9" s="48">
        <v>1</v>
      </c>
      <c r="L9" s="118">
        <v>11573</v>
      </c>
    </row>
    <row r="10" spans="1:24" ht="14.25" x14ac:dyDescent="0.3">
      <c r="A10" s="8"/>
      <c r="B10" s="147">
        <v>8</v>
      </c>
      <c r="C10" s="52" t="s">
        <v>386</v>
      </c>
      <c r="D10" s="47">
        <v>41344</v>
      </c>
      <c r="E10" s="47">
        <v>41345</v>
      </c>
      <c r="F10" s="48">
        <v>1</v>
      </c>
      <c r="G10" s="48">
        <v>1</v>
      </c>
      <c r="H10" s="49">
        <v>34</v>
      </c>
      <c r="I10" s="48" t="s">
        <v>262</v>
      </c>
      <c r="J10" s="48">
        <v>7408</v>
      </c>
      <c r="K10" s="48">
        <v>1</v>
      </c>
      <c r="L10" s="118">
        <v>11635</v>
      </c>
    </row>
    <row r="11" spans="1:24" ht="14.25" x14ac:dyDescent="0.3">
      <c r="A11" s="8"/>
      <c r="B11" s="147">
        <v>9</v>
      </c>
      <c r="C11" s="52" t="s">
        <v>284</v>
      </c>
      <c r="D11" s="47">
        <v>41344</v>
      </c>
      <c r="E11" s="47">
        <v>41345</v>
      </c>
      <c r="F11" s="48">
        <v>1</v>
      </c>
      <c r="G11" s="48">
        <v>1</v>
      </c>
      <c r="H11" s="49">
        <v>46</v>
      </c>
      <c r="I11" s="48" t="s">
        <v>285</v>
      </c>
      <c r="J11" s="48"/>
      <c r="K11" s="48">
        <v>1</v>
      </c>
      <c r="L11" s="118">
        <v>11573</v>
      </c>
    </row>
    <row r="12" spans="1:24" ht="14.25" x14ac:dyDescent="0.3">
      <c r="A12" s="8"/>
      <c r="B12" s="147">
        <v>10</v>
      </c>
      <c r="C12" s="52" t="s">
        <v>151</v>
      </c>
      <c r="D12" s="47">
        <v>41342</v>
      </c>
      <c r="E12" s="47">
        <v>41346</v>
      </c>
      <c r="F12" s="48">
        <v>2</v>
      </c>
      <c r="G12" s="48">
        <v>4</v>
      </c>
      <c r="H12" s="49">
        <v>55.62</v>
      </c>
      <c r="I12" s="48" t="s">
        <v>152</v>
      </c>
      <c r="J12" s="50" t="s">
        <v>382</v>
      </c>
      <c r="K12" s="48">
        <v>1</v>
      </c>
      <c r="L12" s="133">
        <v>11345</v>
      </c>
    </row>
    <row r="13" spans="1:24" ht="14.25" x14ac:dyDescent="0.3">
      <c r="A13" s="8"/>
      <c r="B13" s="187">
        <v>11</v>
      </c>
      <c r="C13" s="52"/>
      <c r="D13" s="47"/>
      <c r="E13" s="47"/>
      <c r="F13" s="48"/>
      <c r="G13" s="48"/>
      <c r="H13" s="49"/>
      <c r="I13" s="48"/>
      <c r="J13" s="50"/>
      <c r="K13" s="48"/>
      <c r="L13" s="133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8"/>
      <c r="B14" s="149">
        <v>12</v>
      </c>
      <c r="C14" s="52"/>
      <c r="D14" s="47"/>
      <c r="E14" s="47"/>
      <c r="F14" s="48"/>
      <c r="G14" s="48"/>
      <c r="H14" s="49"/>
      <c r="I14" s="48"/>
      <c r="J14" s="50"/>
      <c r="K14" s="48"/>
      <c r="L14" s="133"/>
    </row>
    <row r="15" spans="1:24" ht="14.25" x14ac:dyDescent="0.3">
      <c r="A15" s="8"/>
      <c r="B15" s="149">
        <v>13</v>
      </c>
      <c r="C15" s="52"/>
      <c r="D15" s="47"/>
      <c r="E15" s="47"/>
      <c r="F15" s="48"/>
      <c r="G15" s="48"/>
      <c r="H15" s="49"/>
      <c r="I15" s="48"/>
      <c r="J15" s="50"/>
      <c r="K15" s="48"/>
      <c r="L15" s="133"/>
    </row>
    <row r="16" spans="1:24" ht="14.25" x14ac:dyDescent="0.3">
      <c r="A16" s="8"/>
      <c r="B16" s="149">
        <v>14</v>
      </c>
      <c r="C16" s="52"/>
      <c r="D16" s="47"/>
      <c r="E16" s="47"/>
      <c r="F16" s="48"/>
      <c r="G16" s="48"/>
      <c r="H16" s="49"/>
      <c r="I16" s="48"/>
      <c r="J16" s="50"/>
      <c r="K16" s="48"/>
      <c r="L16" s="133"/>
    </row>
    <row r="17" spans="1:12" ht="14.25" x14ac:dyDescent="0.3">
      <c r="A17" s="8"/>
      <c r="B17" s="149">
        <v>15</v>
      </c>
      <c r="C17" s="52"/>
      <c r="D17" s="47"/>
      <c r="E17" s="47"/>
      <c r="F17" s="48"/>
      <c r="G17" s="48"/>
      <c r="H17" s="49"/>
      <c r="I17" s="48"/>
      <c r="J17" s="50"/>
      <c r="K17" s="48"/>
      <c r="L17" s="133"/>
    </row>
    <row r="18" spans="1:12" ht="14.25" x14ac:dyDescent="0.3">
      <c r="A18" s="8"/>
      <c r="B18" s="149">
        <v>16</v>
      </c>
      <c r="C18" s="52"/>
      <c r="D18" s="47"/>
      <c r="E18" s="47"/>
      <c r="F18" s="48"/>
      <c r="G18" s="48"/>
      <c r="H18" s="49"/>
      <c r="I18" s="48"/>
      <c r="J18" s="50"/>
      <c r="K18" s="48"/>
      <c r="L18" s="133"/>
    </row>
    <row r="19" spans="1:12" ht="14.25" x14ac:dyDescent="0.3">
      <c r="A19" s="8"/>
      <c r="B19" s="149">
        <v>17</v>
      </c>
      <c r="C19" s="52"/>
      <c r="D19" s="47"/>
      <c r="E19" s="47"/>
      <c r="F19" s="48"/>
      <c r="G19" s="48"/>
      <c r="H19" s="49"/>
      <c r="I19" s="48"/>
      <c r="J19" s="50"/>
      <c r="K19" s="48"/>
      <c r="L19" s="133"/>
    </row>
    <row r="20" spans="1:12" ht="14.25" x14ac:dyDescent="0.3">
      <c r="A20" s="8"/>
      <c r="B20" s="149">
        <v>18</v>
      </c>
      <c r="C20" s="52"/>
      <c r="D20" s="47"/>
      <c r="E20" s="47"/>
      <c r="F20" s="48"/>
      <c r="G20" s="48"/>
      <c r="H20" s="49"/>
      <c r="I20" s="48"/>
      <c r="J20" s="50"/>
      <c r="K20" s="48"/>
      <c r="L20" s="133"/>
    </row>
    <row r="21" spans="1:12" ht="14.25" x14ac:dyDescent="0.3">
      <c r="A21" s="8"/>
      <c r="B21" s="149">
        <v>19</v>
      </c>
      <c r="C21" s="52"/>
      <c r="D21" s="47"/>
      <c r="E21" s="47"/>
      <c r="F21" s="48"/>
      <c r="G21" s="48"/>
      <c r="H21" s="49"/>
      <c r="I21" s="48"/>
      <c r="J21" s="50"/>
      <c r="K21" s="48"/>
      <c r="L21" s="133"/>
    </row>
    <row r="22" spans="1:12" ht="14.25" x14ac:dyDescent="0.3">
      <c r="A22" s="8"/>
      <c r="B22" s="147">
        <v>20</v>
      </c>
      <c r="C22" s="52" t="s">
        <v>143</v>
      </c>
      <c r="D22" s="47">
        <v>41343</v>
      </c>
      <c r="E22" s="47">
        <v>41345</v>
      </c>
      <c r="F22" s="48">
        <v>2</v>
      </c>
      <c r="G22" s="48">
        <v>2</v>
      </c>
      <c r="H22" s="49">
        <v>55.62</v>
      </c>
      <c r="I22" s="48" t="s">
        <v>144</v>
      </c>
      <c r="J22" s="50"/>
      <c r="K22" s="48">
        <v>1</v>
      </c>
      <c r="L22" s="133">
        <v>11328</v>
      </c>
    </row>
    <row r="23" spans="1:12" ht="14.25" x14ac:dyDescent="0.3">
      <c r="A23" s="8"/>
      <c r="B23" s="149">
        <v>21</v>
      </c>
      <c r="C23" s="52"/>
      <c r="D23" s="47"/>
      <c r="E23" s="47"/>
      <c r="F23" s="48"/>
      <c r="G23" s="48"/>
      <c r="H23" s="49"/>
      <c r="I23" s="126"/>
      <c r="J23" s="127"/>
      <c r="K23" s="48"/>
      <c r="L23" s="133"/>
    </row>
    <row r="24" spans="1:12" ht="14.25" x14ac:dyDescent="0.3">
      <c r="A24" s="8"/>
      <c r="B24" s="149">
        <v>22</v>
      </c>
      <c r="C24" s="52"/>
      <c r="D24" s="47"/>
      <c r="E24" s="47"/>
      <c r="F24" s="48"/>
      <c r="G24" s="48"/>
      <c r="H24" s="49"/>
      <c r="I24" s="48"/>
      <c r="J24" s="50"/>
      <c r="K24" s="48"/>
      <c r="L24" s="133"/>
    </row>
    <row r="25" spans="1:12" ht="14.25" x14ac:dyDescent="0.3">
      <c r="A25" s="8"/>
      <c r="B25" s="147">
        <v>23</v>
      </c>
      <c r="C25" s="52" t="s">
        <v>233</v>
      </c>
      <c r="D25" s="47">
        <v>41343</v>
      </c>
      <c r="E25" s="47">
        <v>41345</v>
      </c>
      <c r="F25" s="48">
        <v>2</v>
      </c>
      <c r="G25" s="48">
        <v>2</v>
      </c>
      <c r="H25" s="49">
        <v>50.76</v>
      </c>
      <c r="I25" s="48" t="s">
        <v>183</v>
      </c>
      <c r="J25" s="50"/>
      <c r="K25" s="48">
        <v>1</v>
      </c>
      <c r="L25" s="133">
        <v>11506</v>
      </c>
    </row>
    <row r="26" spans="1:12" ht="14.25" x14ac:dyDescent="0.3">
      <c r="A26" s="8"/>
      <c r="B26" s="187">
        <v>24</v>
      </c>
      <c r="C26" s="52"/>
      <c r="D26" s="47"/>
      <c r="E26" s="47"/>
      <c r="F26" s="48"/>
      <c r="G26" s="48"/>
      <c r="H26" s="49"/>
      <c r="I26" s="48"/>
      <c r="J26" s="50"/>
      <c r="K26" s="48"/>
      <c r="L26" s="133"/>
    </row>
    <row r="27" spans="1:12" ht="14.25" x14ac:dyDescent="0.3">
      <c r="A27" s="8"/>
      <c r="B27" s="149">
        <v>25</v>
      </c>
      <c r="C27" s="52"/>
      <c r="D27" s="47"/>
      <c r="E27" s="47"/>
      <c r="F27" s="48"/>
      <c r="G27" s="48"/>
      <c r="H27" s="49"/>
      <c r="I27" s="48"/>
      <c r="J27" s="50"/>
      <c r="K27" s="48"/>
      <c r="L27" s="133"/>
    </row>
    <row r="28" spans="1:12" ht="14.25" x14ac:dyDescent="0.3">
      <c r="A28" s="8"/>
      <c r="B28" s="187">
        <v>26</v>
      </c>
      <c r="C28" s="52"/>
      <c r="D28" s="47"/>
      <c r="E28" s="47"/>
      <c r="F28" s="48"/>
      <c r="G28" s="48"/>
      <c r="H28" s="49"/>
      <c r="I28" s="48"/>
      <c r="J28" s="48"/>
      <c r="K28" s="48"/>
      <c r="L28" s="133"/>
    </row>
    <row r="29" spans="1:12" ht="14.25" x14ac:dyDescent="0.3">
      <c r="A29" s="8"/>
      <c r="B29" s="187">
        <v>27</v>
      </c>
      <c r="C29" s="52"/>
      <c r="D29" s="47"/>
      <c r="E29" s="47"/>
      <c r="F29" s="48"/>
      <c r="G29" s="48"/>
      <c r="H29" s="49"/>
      <c r="I29" s="48"/>
      <c r="J29" s="48"/>
      <c r="K29" s="48"/>
      <c r="L29" s="118"/>
    </row>
    <row r="30" spans="1:12" ht="14.25" x14ac:dyDescent="0.3">
      <c r="A30" s="8"/>
      <c r="B30" s="147">
        <v>32</v>
      </c>
      <c r="C30" s="52" t="s">
        <v>210</v>
      </c>
      <c r="D30" s="47">
        <v>41344</v>
      </c>
      <c r="E30" s="47">
        <v>41346</v>
      </c>
      <c r="F30" s="48">
        <v>4</v>
      </c>
      <c r="G30" s="48">
        <v>2</v>
      </c>
      <c r="H30" s="49">
        <v>83.62</v>
      </c>
      <c r="I30" s="48" t="s">
        <v>87</v>
      </c>
      <c r="J30" s="48" t="s">
        <v>385</v>
      </c>
      <c r="K30" s="48">
        <v>1</v>
      </c>
      <c r="L30" s="118">
        <v>11466</v>
      </c>
    </row>
    <row r="31" spans="1:12" ht="14.25" x14ac:dyDescent="0.3">
      <c r="A31" s="8"/>
      <c r="B31" s="147">
        <v>34</v>
      </c>
      <c r="C31" s="52" t="s">
        <v>306</v>
      </c>
      <c r="D31" s="47">
        <v>41344</v>
      </c>
      <c r="E31" s="47">
        <v>41347</v>
      </c>
      <c r="F31" s="48">
        <v>1</v>
      </c>
      <c r="G31" s="48">
        <v>3</v>
      </c>
      <c r="H31" s="49">
        <v>47.45</v>
      </c>
      <c r="I31" s="48" t="s">
        <v>379</v>
      </c>
      <c r="J31" s="48"/>
      <c r="K31" s="48">
        <v>1</v>
      </c>
      <c r="L31" s="118">
        <v>11594</v>
      </c>
    </row>
    <row r="32" spans="1:12" ht="14.25" x14ac:dyDescent="0.3">
      <c r="A32" s="8"/>
      <c r="B32" s="147">
        <v>40</v>
      </c>
      <c r="C32" s="52" t="s">
        <v>151</v>
      </c>
      <c r="D32" s="47">
        <v>41342</v>
      </c>
      <c r="E32" s="47">
        <v>41346</v>
      </c>
      <c r="F32" s="48">
        <v>2</v>
      </c>
      <c r="G32" s="48">
        <v>4</v>
      </c>
      <c r="H32" s="49">
        <v>55.62</v>
      </c>
      <c r="I32" s="48" t="s">
        <v>152</v>
      </c>
      <c r="J32" s="50"/>
      <c r="K32" s="48">
        <v>1</v>
      </c>
      <c r="L32" s="133">
        <v>11346</v>
      </c>
    </row>
    <row r="33" spans="1:12" ht="14.25" x14ac:dyDescent="0.3">
      <c r="A33" s="8"/>
      <c r="B33" s="147">
        <v>50</v>
      </c>
      <c r="C33" s="52" t="s">
        <v>151</v>
      </c>
      <c r="D33" s="47">
        <v>41342</v>
      </c>
      <c r="E33" s="47">
        <v>41346</v>
      </c>
      <c r="F33" s="48">
        <v>2</v>
      </c>
      <c r="G33" s="48">
        <v>4</v>
      </c>
      <c r="H33" s="49">
        <v>55.62</v>
      </c>
      <c r="I33" s="48" t="s">
        <v>152</v>
      </c>
      <c r="J33" s="50"/>
      <c r="K33" s="48">
        <v>1</v>
      </c>
      <c r="L33" s="133">
        <v>11347</v>
      </c>
    </row>
    <row r="34" spans="1:12" ht="14.25" x14ac:dyDescent="0.3">
      <c r="A34" s="8"/>
      <c r="B34" s="149" t="s">
        <v>8</v>
      </c>
      <c r="C34" s="52"/>
      <c r="D34" s="47"/>
      <c r="E34" s="47"/>
      <c r="F34" s="48"/>
      <c r="G34" s="48"/>
      <c r="H34" s="49"/>
      <c r="I34" s="48"/>
      <c r="J34" s="50"/>
      <c r="K34" s="51"/>
      <c r="L34" s="188"/>
    </row>
    <row r="35" spans="1:12" ht="14.25" x14ac:dyDescent="0.3">
      <c r="A35" s="8"/>
      <c r="B35" s="187" t="s">
        <v>9</v>
      </c>
      <c r="C35" s="52"/>
      <c r="D35" s="47"/>
      <c r="E35" s="47"/>
      <c r="F35" s="48"/>
      <c r="G35" s="48"/>
      <c r="H35" s="49"/>
      <c r="I35" s="48"/>
      <c r="J35" s="48"/>
      <c r="K35" s="51"/>
      <c r="L35" s="189"/>
    </row>
    <row r="36" spans="1:12" ht="16.5" customHeight="1" thickBot="1" x14ac:dyDescent="0.35">
      <c r="A36" s="8"/>
      <c r="B36" s="190"/>
      <c r="C36" s="41"/>
      <c r="D36" s="41"/>
      <c r="E36" s="41"/>
      <c r="F36" s="194">
        <f>SUM(F3:F35)</f>
        <v>19</v>
      </c>
      <c r="G36" s="194" t="s">
        <v>388</v>
      </c>
      <c r="H36" s="195">
        <f>SUM(H3:H35)</f>
        <v>576.30999999999995</v>
      </c>
      <c r="I36" s="41"/>
      <c r="J36" s="129">
        <f>SUM(K3:K35)</f>
        <v>11</v>
      </c>
      <c r="K36" s="130">
        <f>SUM(J36/33)</f>
        <v>0.33333333333333331</v>
      </c>
      <c r="L36" s="131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A22" workbookViewId="0">
      <selection activeCell="C9" sqref="C9"/>
    </sheetView>
  </sheetViews>
  <sheetFormatPr baseColWidth="10" defaultRowHeight="12.75" x14ac:dyDescent="0.2"/>
  <cols>
    <col min="1" max="1" width="3.5703125" customWidth="1"/>
    <col min="2" max="2" width="9.140625" customWidth="1"/>
    <col min="3" max="3" width="31.28515625" customWidth="1"/>
    <col min="4" max="4" width="16.140625" customWidth="1"/>
    <col min="5" max="5" width="15.140625" bestFit="1" customWidth="1"/>
    <col min="6" max="6" width="7.5703125" customWidth="1"/>
    <col min="7" max="7" width="10.7109375" bestFit="1" customWidth="1"/>
    <col min="8" max="8" width="11.28515625" customWidth="1"/>
    <col min="9" max="9" width="37.140625" bestFit="1" customWidth="1"/>
    <col min="10" max="10" width="8.140625" bestFit="1" customWidth="1"/>
    <col min="11" max="11" width="9.140625" bestFit="1" customWidth="1"/>
    <col min="12" max="12" width="10.140625" bestFit="1" customWidth="1"/>
  </cols>
  <sheetData>
    <row r="1" spans="1:24" ht="15" thickBot="1" x14ac:dyDescent="0.35">
      <c r="B1" s="177"/>
      <c r="C1" s="177"/>
      <c r="D1" s="179" t="s">
        <v>0</v>
      </c>
      <c r="E1" s="177"/>
      <c r="F1" s="177"/>
      <c r="G1" s="158"/>
      <c r="H1" s="158">
        <v>41343</v>
      </c>
      <c r="I1" s="158"/>
      <c r="J1" s="178"/>
      <c r="K1" s="178"/>
      <c r="L1" s="178"/>
    </row>
    <row r="2" spans="1:24" ht="14.25" x14ac:dyDescent="0.3">
      <c r="A2" s="25"/>
      <c r="B2" s="184" t="s">
        <v>1</v>
      </c>
      <c r="C2" s="184" t="s">
        <v>264</v>
      </c>
      <c r="D2" s="184" t="s">
        <v>3</v>
      </c>
      <c r="E2" s="184" t="s">
        <v>4</v>
      </c>
      <c r="F2" s="184" t="s">
        <v>5</v>
      </c>
      <c r="G2" s="184" t="s">
        <v>6</v>
      </c>
      <c r="H2" s="184" t="s">
        <v>7</v>
      </c>
      <c r="I2" s="184" t="s">
        <v>30</v>
      </c>
      <c r="J2" s="184" t="s">
        <v>10</v>
      </c>
      <c r="K2" s="184" t="s">
        <v>11</v>
      </c>
      <c r="L2" s="184" t="s">
        <v>12</v>
      </c>
    </row>
    <row r="3" spans="1:24" ht="14.25" x14ac:dyDescent="0.3">
      <c r="A3" s="20"/>
      <c r="B3" s="75">
        <v>1</v>
      </c>
      <c r="C3" s="52"/>
      <c r="D3" s="47"/>
      <c r="E3" s="47"/>
      <c r="F3" s="48"/>
      <c r="G3" s="48"/>
      <c r="H3" s="49"/>
      <c r="I3" s="48"/>
      <c r="J3" s="50"/>
      <c r="K3" s="48"/>
      <c r="L3" s="50"/>
    </row>
    <row r="4" spans="1:24" ht="14.25" x14ac:dyDescent="0.3">
      <c r="A4" s="20"/>
      <c r="B4" s="55">
        <v>2</v>
      </c>
      <c r="C4" s="52"/>
      <c r="D4" s="47"/>
      <c r="E4" s="47"/>
      <c r="F4" s="48"/>
      <c r="G4" s="48"/>
      <c r="H4" s="49"/>
      <c r="I4" s="48"/>
      <c r="J4" s="50"/>
      <c r="K4" s="48"/>
      <c r="L4" s="50"/>
    </row>
    <row r="5" spans="1:24" ht="14.25" x14ac:dyDescent="0.3">
      <c r="A5" s="20"/>
      <c r="B5" s="182">
        <v>3</v>
      </c>
      <c r="C5" s="52" t="s">
        <v>114</v>
      </c>
      <c r="D5" s="47">
        <v>41342</v>
      </c>
      <c r="E5" s="47">
        <v>41344</v>
      </c>
      <c r="F5" s="48">
        <v>3</v>
      </c>
      <c r="G5" s="48">
        <v>2</v>
      </c>
      <c r="H5" s="49">
        <v>59</v>
      </c>
      <c r="I5" s="48" t="s">
        <v>308</v>
      </c>
      <c r="J5" s="50"/>
      <c r="K5" s="48">
        <v>1</v>
      </c>
      <c r="L5" s="50">
        <v>11181</v>
      </c>
    </row>
    <row r="6" spans="1:24" ht="14.25" x14ac:dyDescent="0.3">
      <c r="A6" s="20"/>
      <c r="B6" s="55">
        <v>4</v>
      </c>
      <c r="C6" s="52"/>
      <c r="D6" s="47"/>
      <c r="E6" s="47"/>
      <c r="F6" s="48"/>
      <c r="G6" s="48"/>
      <c r="H6" s="49"/>
      <c r="I6" s="48"/>
      <c r="J6" s="50"/>
      <c r="K6" s="48"/>
      <c r="L6" s="50"/>
    </row>
    <row r="7" spans="1:24" ht="14.25" x14ac:dyDescent="0.3">
      <c r="A7" s="20"/>
      <c r="B7" s="75">
        <v>5</v>
      </c>
      <c r="C7" s="38"/>
      <c r="D7" s="31"/>
      <c r="E7" s="31"/>
      <c r="F7" s="30"/>
      <c r="G7" s="30"/>
      <c r="H7" s="32"/>
      <c r="I7" s="30"/>
      <c r="J7" s="30"/>
      <c r="K7" s="30"/>
      <c r="L7" s="30"/>
    </row>
    <row r="8" spans="1:24" ht="14.25" x14ac:dyDescent="0.3">
      <c r="A8" s="20"/>
      <c r="B8" s="55">
        <v>6</v>
      </c>
      <c r="C8" s="52"/>
      <c r="D8" s="47"/>
      <c r="E8" s="47"/>
      <c r="F8" s="48"/>
      <c r="G8" s="48"/>
      <c r="H8" s="49"/>
      <c r="I8" s="48"/>
      <c r="J8" s="50"/>
      <c r="K8" s="48"/>
      <c r="L8" s="50"/>
    </row>
    <row r="9" spans="1:24" ht="14.25" x14ac:dyDescent="0.3">
      <c r="A9" s="20"/>
      <c r="B9" s="182">
        <v>7</v>
      </c>
      <c r="C9" s="52" t="s">
        <v>136</v>
      </c>
      <c r="D9" s="47">
        <v>41342</v>
      </c>
      <c r="E9" s="47">
        <v>41344</v>
      </c>
      <c r="F9" s="48">
        <v>2</v>
      </c>
      <c r="G9" s="48">
        <v>2</v>
      </c>
      <c r="H9" s="49">
        <v>62</v>
      </c>
      <c r="I9" s="48" t="s">
        <v>137</v>
      </c>
      <c r="J9" s="50"/>
      <c r="K9" s="48">
        <v>1</v>
      </c>
      <c r="L9" s="50">
        <v>11298</v>
      </c>
    </row>
    <row r="10" spans="1:24" ht="14.25" x14ac:dyDescent="0.3">
      <c r="A10" s="20"/>
      <c r="B10" s="55">
        <v>8</v>
      </c>
      <c r="C10" s="52"/>
      <c r="D10" s="47"/>
      <c r="E10" s="47"/>
      <c r="F10" s="48"/>
      <c r="G10" s="48"/>
      <c r="H10" s="49"/>
      <c r="I10" s="48"/>
      <c r="J10" s="50"/>
      <c r="K10" s="48"/>
      <c r="L10" s="50"/>
    </row>
    <row r="11" spans="1:24" ht="14.25" x14ac:dyDescent="0.3">
      <c r="A11" s="20"/>
      <c r="B11" s="75">
        <v>9</v>
      </c>
      <c r="C11" s="52"/>
      <c r="D11" s="47"/>
      <c r="E11" s="47"/>
      <c r="F11" s="48"/>
      <c r="G11" s="48"/>
      <c r="H11" s="49"/>
      <c r="I11" s="48"/>
      <c r="J11" s="50"/>
      <c r="K11" s="48"/>
      <c r="L11" s="50"/>
    </row>
    <row r="12" spans="1:24" ht="14.25" x14ac:dyDescent="0.3">
      <c r="A12" s="20"/>
      <c r="B12" s="157">
        <v>10</v>
      </c>
      <c r="C12" s="52" t="s">
        <v>151</v>
      </c>
      <c r="D12" s="47">
        <v>41342</v>
      </c>
      <c r="E12" s="47">
        <v>41346</v>
      </c>
      <c r="F12" s="48">
        <v>2</v>
      </c>
      <c r="G12" s="48">
        <v>4</v>
      </c>
      <c r="H12" s="49">
        <v>55.62</v>
      </c>
      <c r="I12" s="48" t="s">
        <v>152</v>
      </c>
      <c r="J12" s="50" t="s">
        <v>371</v>
      </c>
      <c r="K12" s="48">
        <v>1</v>
      </c>
      <c r="L12" s="50">
        <v>11345</v>
      </c>
    </row>
    <row r="13" spans="1:24" ht="14.25" x14ac:dyDescent="0.3">
      <c r="A13" s="20"/>
      <c r="B13" s="182">
        <v>11</v>
      </c>
      <c r="C13" s="52" t="s">
        <v>136</v>
      </c>
      <c r="D13" s="47">
        <v>41342</v>
      </c>
      <c r="E13" s="47">
        <v>41344</v>
      </c>
      <c r="F13" s="48">
        <v>2</v>
      </c>
      <c r="G13" s="48">
        <v>2</v>
      </c>
      <c r="H13" s="49">
        <v>62</v>
      </c>
      <c r="I13" s="48" t="s">
        <v>137</v>
      </c>
      <c r="J13" s="50"/>
      <c r="K13" s="48">
        <v>1</v>
      </c>
      <c r="L13" s="50">
        <v>11298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20"/>
      <c r="B14" s="58">
        <v>12</v>
      </c>
      <c r="C14" s="52"/>
      <c r="D14" s="47"/>
      <c r="E14" s="47"/>
      <c r="F14" s="48"/>
      <c r="G14" s="48"/>
      <c r="H14" s="49"/>
      <c r="I14" s="48"/>
      <c r="J14" s="50"/>
      <c r="K14" s="48"/>
      <c r="L14" s="50"/>
    </row>
    <row r="15" spans="1:24" ht="14.25" x14ac:dyDescent="0.3">
      <c r="A15" s="20"/>
      <c r="B15" s="75">
        <v>13</v>
      </c>
      <c r="C15" s="52"/>
      <c r="D15" s="47"/>
      <c r="E15" s="47"/>
      <c r="F15" s="48"/>
      <c r="G15" s="48"/>
      <c r="H15" s="49"/>
      <c r="I15" s="48"/>
      <c r="J15" s="50"/>
      <c r="K15" s="48"/>
      <c r="L15" s="50"/>
    </row>
    <row r="16" spans="1:24" ht="14.25" x14ac:dyDescent="0.3">
      <c r="A16" s="20"/>
      <c r="B16" s="75">
        <v>14</v>
      </c>
      <c r="C16" s="52"/>
      <c r="D16" s="47"/>
      <c r="E16" s="47"/>
      <c r="F16" s="48"/>
      <c r="G16" s="48"/>
      <c r="H16" s="49"/>
      <c r="I16" s="48"/>
      <c r="J16" s="50"/>
      <c r="K16" s="48"/>
      <c r="L16" s="50"/>
    </row>
    <row r="17" spans="1:12" ht="14.25" x14ac:dyDescent="0.3">
      <c r="A17" s="20"/>
      <c r="B17" s="75">
        <v>15</v>
      </c>
      <c r="C17" s="52"/>
      <c r="D17" s="47"/>
      <c r="E17" s="47"/>
      <c r="F17" s="48"/>
      <c r="G17" s="48"/>
      <c r="H17" s="49"/>
      <c r="I17" s="48"/>
      <c r="J17" s="50"/>
      <c r="K17" s="48"/>
      <c r="L17" s="50"/>
    </row>
    <row r="18" spans="1:12" ht="14.25" x14ac:dyDescent="0.3">
      <c r="A18" s="20"/>
      <c r="B18" s="182">
        <v>16</v>
      </c>
      <c r="C18" s="52" t="s">
        <v>373</v>
      </c>
      <c r="D18" s="47">
        <v>41343</v>
      </c>
      <c r="E18" s="47">
        <v>41344</v>
      </c>
      <c r="F18" s="48">
        <v>2</v>
      </c>
      <c r="G18" s="48">
        <v>1</v>
      </c>
      <c r="H18" s="49">
        <v>66</v>
      </c>
      <c r="I18" s="48" t="s">
        <v>374</v>
      </c>
      <c r="J18" s="50">
        <v>893066</v>
      </c>
      <c r="K18" s="48">
        <v>1</v>
      </c>
      <c r="L18" s="50">
        <v>11625</v>
      </c>
    </row>
    <row r="19" spans="1:12" ht="14.25" x14ac:dyDescent="0.3">
      <c r="A19" s="20"/>
      <c r="B19" s="75">
        <v>17</v>
      </c>
      <c r="C19" s="52"/>
      <c r="D19" s="47"/>
      <c r="E19" s="47"/>
      <c r="F19" s="48"/>
      <c r="G19" s="48"/>
      <c r="H19" s="49"/>
      <c r="I19" s="48"/>
      <c r="J19" s="50"/>
      <c r="K19" s="48"/>
      <c r="L19" s="50"/>
    </row>
    <row r="20" spans="1:12" ht="14.25" x14ac:dyDescent="0.3">
      <c r="A20" s="20"/>
      <c r="B20" s="75">
        <v>18</v>
      </c>
      <c r="C20" s="52"/>
      <c r="D20" s="47"/>
      <c r="E20" s="47"/>
      <c r="F20" s="48"/>
      <c r="G20" s="48"/>
      <c r="H20" s="49"/>
      <c r="I20" s="48"/>
      <c r="J20" s="50"/>
      <c r="K20" s="48"/>
      <c r="L20" s="50"/>
    </row>
    <row r="21" spans="1:12" ht="14.25" x14ac:dyDescent="0.3">
      <c r="A21" s="20"/>
      <c r="B21" s="75">
        <v>19</v>
      </c>
      <c r="C21" s="52"/>
      <c r="D21" s="47"/>
      <c r="E21" s="47"/>
      <c r="F21" s="48"/>
      <c r="G21" s="48"/>
      <c r="H21" s="49"/>
      <c r="I21" s="48"/>
      <c r="J21" s="50"/>
      <c r="K21" s="48"/>
      <c r="L21" s="50"/>
    </row>
    <row r="22" spans="1:12" ht="14.25" x14ac:dyDescent="0.3">
      <c r="A22" s="20"/>
      <c r="B22" s="157">
        <v>20</v>
      </c>
      <c r="C22" s="52" t="s">
        <v>143</v>
      </c>
      <c r="D22" s="47">
        <v>41343</v>
      </c>
      <c r="E22" s="47">
        <v>41345</v>
      </c>
      <c r="F22" s="48">
        <v>2</v>
      </c>
      <c r="G22" s="48">
        <v>2</v>
      </c>
      <c r="H22" s="49">
        <v>55.62</v>
      </c>
      <c r="I22" s="48" t="s">
        <v>370</v>
      </c>
      <c r="J22" s="50"/>
      <c r="K22" s="48">
        <v>1</v>
      </c>
      <c r="L22" s="50">
        <v>11328</v>
      </c>
    </row>
    <row r="23" spans="1:12" ht="14.25" x14ac:dyDescent="0.3">
      <c r="A23" s="20"/>
      <c r="B23" s="75">
        <v>21</v>
      </c>
      <c r="C23" s="52"/>
      <c r="D23" s="47"/>
      <c r="E23" s="47"/>
      <c r="F23" s="48"/>
      <c r="G23" s="48"/>
      <c r="H23" s="49"/>
      <c r="I23" s="48"/>
      <c r="J23" s="50"/>
      <c r="K23" s="48"/>
      <c r="L23" s="50"/>
    </row>
    <row r="24" spans="1:12" ht="14.25" x14ac:dyDescent="0.3">
      <c r="A24" s="20"/>
      <c r="B24" s="157">
        <v>22</v>
      </c>
      <c r="C24" s="38" t="s">
        <v>187</v>
      </c>
      <c r="D24" s="47">
        <v>41343</v>
      </c>
      <c r="E24" s="47">
        <v>41344</v>
      </c>
      <c r="F24" s="48">
        <v>2</v>
      </c>
      <c r="G24" s="48">
        <v>1</v>
      </c>
      <c r="H24" s="49">
        <v>88</v>
      </c>
      <c r="I24" s="48" t="s">
        <v>188</v>
      </c>
      <c r="J24" s="50">
        <v>906636</v>
      </c>
      <c r="K24" s="48">
        <v>1</v>
      </c>
      <c r="L24" s="50">
        <v>11413</v>
      </c>
    </row>
    <row r="25" spans="1:12" ht="14.25" x14ac:dyDescent="0.3">
      <c r="A25" s="20"/>
      <c r="B25" s="157">
        <v>23</v>
      </c>
      <c r="C25" s="52" t="s">
        <v>233</v>
      </c>
      <c r="D25" s="47">
        <v>41343</v>
      </c>
      <c r="E25" s="47">
        <v>41345</v>
      </c>
      <c r="F25" s="48">
        <v>2</v>
      </c>
      <c r="G25" s="48">
        <v>2</v>
      </c>
      <c r="H25" s="49">
        <v>50.76</v>
      </c>
      <c r="I25" s="48" t="s">
        <v>183</v>
      </c>
      <c r="J25" s="30"/>
      <c r="K25" s="48">
        <v>1</v>
      </c>
      <c r="L25" s="50">
        <v>11506</v>
      </c>
    </row>
    <row r="26" spans="1:12" ht="14.25" x14ac:dyDescent="0.3">
      <c r="A26" s="20"/>
      <c r="B26" s="157">
        <v>24</v>
      </c>
      <c r="C26" s="52" t="s">
        <v>213</v>
      </c>
      <c r="D26" s="47">
        <v>41341</v>
      </c>
      <c r="E26" s="47">
        <v>41344</v>
      </c>
      <c r="F26" s="48">
        <v>2</v>
      </c>
      <c r="G26" s="48">
        <v>3</v>
      </c>
      <c r="H26" s="49">
        <v>50.76</v>
      </c>
      <c r="I26" s="48" t="s">
        <v>214</v>
      </c>
      <c r="J26" s="50" t="s">
        <v>362</v>
      </c>
      <c r="K26" s="48">
        <v>1</v>
      </c>
      <c r="L26" s="50">
        <v>11469</v>
      </c>
    </row>
    <row r="27" spans="1:12" ht="14.25" x14ac:dyDescent="0.3">
      <c r="A27" s="20"/>
      <c r="B27" s="75">
        <v>25</v>
      </c>
      <c r="C27" s="52"/>
      <c r="D27" s="47"/>
      <c r="E27" s="47"/>
      <c r="F27" s="48"/>
      <c r="G27" s="48"/>
      <c r="H27" s="49"/>
      <c r="I27" s="48"/>
      <c r="J27" s="50"/>
      <c r="K27" s="48"/>
      <c r="L27" s="50"/>
    </row>
    <row r="28" spans="1:12" ht="14.25" x14ac:dyDescent="0.3">
      <c r="A28" s="20"/>
      <c r="B28" s="182">
        <v>26</v>
      </c>
      <c r="C28" s="38" t="s">
        <v>215</v>
      </c>
      <c r="D28" s="31">
        <v>41341</v>
      </c>
      <c r="E28" s="31">
        <v>41344</v>
      </c>
      <c r="F28" s="30">
        <v>2</v>
      </c>
      <c r="G28" s="30">
        <v>3</v>
      </c>
      <c r="H28" s="32">
        <v>60</v>
      </c>
      <c r="I28" s="30" t="s">
        <v>214</v>
      </c>
      <c r="J28" s="30"/>
      <c r="K28" s="30">
        <v>1</v>
      </c>
      <c r="L28" s="30">
        <v>11470</v>
      </c>
    </row>
    <row r="29" spans="1:12" ht="14.25" x14ac:dyDescent="0.3">
      <c r="A29" s="20"/>
      <c r="B29" s="75">
        <v>27</v>
      </c>
      <c r="C29" s="52"/>
      <c r="D29" s="47"/>
      <c r="E29" s="47"/>
      <c r="F29" s="48"/>
      <c r="G29" s="48"/>
      <c r="H29" s="49"/>
      <c r="I29" s="48"/>
      <c r="J29" s="50"/>
      <c r="K29" s="48"/>
      <c r="L29" s="50"/>
    </row>
    <row r="30" spans="1:12" ht="14.25" x14ac:dyDescent="0.3">
      <c r="A30" s="20"/>
      <c r="B30" s="182">
        <v>32</v>
      </c>
      <c r="C30" s="52" t="s">
        <v>74</v>
      </c>
      <c r="D30" s="47">
        <v>41342</v>
      </c>
      <c r="E30" s="47">
        <v>41344</v>
      </c>
      <c r="F30" s="48">
        <v>4</v>
      </c>
      <c r="G30" s="48">
        <v>2</v>
      </c>
      <c r="H30" s="49">
        <v>83.56</v>
      </c>
      <c r="I30" s="48" t="s">
        <v>60</v>
      </c>
      <c r="J30" s="50">
        <v>727300</v>
      </c>
      <c r="K30" s="48">
        <v>1</v>
      </c>
      <c r="L30" s="50">
        <v>10710</v>
      </c>
    </row>
    <row r="31" spans="1:12" ht="14.25" x14ac:dyDescent="0.3">
      <c r="A31" s="20"/>
      <c r="B31" s="182">
        <v>34</v>
      </c>
      <c r="C31" s="38" t="s">
        <v>79</v>
      </c>
      <c r="D31" s="31">
        <v>41341</v>
      </c>
      <c r="E31" s="31">
        <v>41344</v>
      </c>
      <c r="F31" s="30">
        <v>4</v>
      </c>
      <c r="G31" s="30">
        <v>3</v>
      </c>
      <c r="H31" s="32">
        <v>83.56</v>
      </c>
      <c r="I31" s="30" t="s">
        <v>61</v>
      </c>
      <c r="J31" s="30" t="s">
        <v>366</v>
      </c>
      <c r="K31" s="30">
        <v>1</v>
      </c>
      <c r="L31" s="119">
        <v>10789</v>
      </c>
    </row>
    <row r="32" spans="1:12" ht="14.25" x14ac:dyDescent="0.3">
      <c r="A32" s="20"/>
      <c r="B32" s="182">
        <v>40</v>
      </c>
      <c r="C32" s="52" t="s">
        <v>151</v>
      </c>
      <c r="D32" s="47">
        <v>41342</v>
      </c>
      <c r="E32" s="47">
        <v>41346</v>
      </c>
      <c r="F32" s="48">
        <v>2</v>
      </c>
      <c r="G32" s="48">
        <v>4</v>
      </c>
      <c r="H32" s="49">
        <v>55.62</v>
      </c>
      <c r="I32" s="48" t="s">
        <v>152</v>
      </c>
      <c r="J32" s="50"/>
      <c r="K32" s="48">
        <v>1</v>
      </c>
      <c r="L32" s="50">
        <v>11346</v>
      </c>
    </row>
    <row r="33" spans="1:12" ht="14.25" x14ac:dyDescent="0.3">
      <c r="A33" s="20"/>
      <c r="B33" s="182">
        <v>50</v>
      </c>
      <c r="C33" s="52" t="s">
        <v>151</v>
      </c>
      <c r="D33" s="47">
        <v>41342</v>
      </c>
      <c r="E33" s="47">
        <v>41346</v>
      </c>
      <c r="F33" s="48">
        <v>2</v>
      </c>
      <c r="G33" s="48">
        <v>4</v>
      </c>
      <c r="H33" s="49">
        <v>55.62</v>
      </c>
      <c r="I33" s="48" t="s">
        <v>152</v>
      </c>
      <c r="J33" s="50"/>
      <c r="K33" s="48">
        <v>1</v>
      </c>
      <c r="L33" s="50">
        <v>11347</v>
      </c>
    </row>
    <row r="34" spans="1:12" ht="14.25" x14ac:dyDescent="0.3">
      <c r="A34" s="20"/>
      <c r="B34" s="75" t="s">
        <v>8</v>
      </c>
      <c r="C34" s="52"/>
      <c r="D34" s="47"/>
      <c r="E34" s="47"/>
      <c r="F34" s="48"/>
      <c r="G34" s="48"/>
      <c r="H34" s="49"/>
      <c r="I34" s="48"/>
      <c r="J34" s="50"/>
      <c r="K34" s="48"/>
      <c r="L34" s="50"/>
    </row>
    <row r="35" spans="1:12" ht="14.25" x14ac:dyDescent="0.3">
      <c r="A35" s="20"/>
      <c r="B35" s="55" t="s">
        <v>9</v>
      </c>
      <c r="C35" s="52"/>
      <c r="D35" s="47"/>
      <c r="E35" s="47"/>
      <c r="F35" s="48"/>
      <c r="G35" s="48"/>
      <c r="H35" s="49"/>
      <c r="I35" s="48"/>
      <c r="J35" s="50"/>
      <c r="K35" s="48"/>
      <c r="L35" s="50"/>
    </row>
    <row r="36" spans="1:12" ht="14.25" x14ac:dyDescent="0.3">
      <c r="A36" s="20"/>
      <c r="B36" s="180"/>
      <c r="C36" s="183"/>
      <c r="D36" s="180"/>
      <c r="E36" s="180"/>
      <c r="F36" s="185">
        <f>SUM(F3:F35)</f>
        <v>33</v>
      </c>
      <c r="G36" s="185" t="s">
        <v>372</v>
      </c>
      <c r="H36" s="186">
        <f>SUM(H3:H35)</f>
        <v>888.11999999999989</v>
      </c>
      <c r="I36" s="180"/>
      <c r="J36" s="48">
        <f>SUM(K3:K35)</f>
        <v>14</v>
      </c>
      <c r="K36" s="181">
        <f>SUM(J36/33)</f>
        <v>0.42424242424242425</v>
      </c>
      <c r="L36" s="178"/>
    </row>
    <row r="37" spans="1:12" x14ac:dyDescent="0.2">
      <c r="A37" s="8"/>
      <c r="B37" s="8"/>
      <c r="C37" s="8" t="s">
        <v>263</v>
      </c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ht="10.5" customHeight="1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75" orientation="landscape" horizontalDpi="4294967293" verticalDpi="0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abSelected="1" topLeftCell="B1" workbookViewId="0">
      <selection activeCell="C9" sqref="C9"/>
    </sheetView>
  </sheetViews>
  <sheetFormatPr baseColWidth="10" defaultRowHeight="12.75" x14ac:dyDescent="0.2"/>
  <cols>
    <col min="1" max="1" width="3.42578125" hidden="1" customWidth="1"/>
    <col min="2" max="2" width="7.85546875" customWidth="1"/>
    <col min="3" max="3" width="28.42578125" customWidth="1"/>
    <col min="4" max="4" width="16.42578125" customWidth="1"/>
    <col min="5" max="5" width="14.42578125" customWidth="1"/>
    <col min="6" max="6" width="6.42578125" customWidth="1"/>
    <col min="7" max="7" width="10" customWidth="1"/>
    <col min="8" max="8" width="14.5703125" customWidth="1"/>
    <col min="9" max="9" width="38.5703125" customWidth="1"/>
    <col min="10" max="10" width="9.85546875" customWidth="1"/>
  </cols>
  <sheetData>
    <row r="1" spans="1:24" ht="19.5" thickBot="1" x14ac:dyDescent="0.35">
      <c r="B1" s="1"/>
      <c r="C1" s="1"/>
      <c r="D1" s="2" t="s">
        <v>0</v>
      </c>
      <c r="E1" s="1"/>
      <c r="F1" s="1"/>
      <c r="G1" s="3"/>
      <c r="H1" s="3">
        <v>41342</v>
      </c>
      <c r="I1" s="3"/>
    </row>
    <row r="2" spans="1:24" ht="15" x14ac:dyDescent="0.3">
      <c r="A2" s="4"/>
      <c r="B2" s="74" t="s">
        <v>1</v>
      </c>
      <c r="C2" s="74" t="s">
        <v>2</v>
      </c>
      <c r="D2" s="74" t="s">
        <v>3</v>
      </c>
      <c r="E2" s="74" t="s">
        <v>4</v>
      </c>
      <c r="F2" s="74" t="s">
        <v>5</v>
      </c>
      <c r="G2" s="74" t="s">
        <v>6</v>
      </c>
      <c r="H2" s="74" t="s">
        <v>7</v>
      </c>
      <c r="I2" s="74" t="s">
        <v>30</v>
      </c>
      <c r="J2" s="74" t="s">
        <v>10</v>
      </c>
      <c r="K2" s="74" t="s">
        <v>11</v>
      </c>
      <c r="L2" s="74" t="s">
        <v>12</v>
      </c>
    </row>
    <row r="3" spans="1:24" x14ac:dyDescent="0.2">
      <c r="A3" s="8"/>
      <c r="B3" s="166">
        <v>1</v>
      </c>
      <c r="C3" s="38"/>
      <c r="D3" s="47"/>
      <c r="E3" s="47"/>
      <c r="F3" s="48"/>
      <c r="G3" s="48"/>
      <c r="H3" s="49"/>
      <c r="I3" s="48"/>
      <c r="J3" s="53"/>
      <c r="K3" s="48"/>
      <c r="L3" s="50"/>
    </row>
    <row r="4" spans="1:24" x14ac:dyDescent="0.2">
      <c r="A4" s="8"/>
      <c r="B4" s="78">
        <v>2</v>
      </c>
      <c r="C4" s="61" t="s">
        <v>268</v>
      </c>
      <c r="D4" s="15">
        <v>41341</v>
      </c>
      <c r="E4" s="15">
        <v>41343</v>
      </c>
      <c r="F4" s="16">
        <v>1</v>
      </c>
      <c r="G4" s="16">
        <v>2</v>
      </c>
      <c r="H4" s="17">
        <v>53.62</v>
      </c>
      <c r="I4" s="16" t="s">
        <v>259</v>
      </c>
      <c r="J4" s="23"/>
      <c r="K4" s="16">
        <v>1</v>
      </c>
      <c r="L4" s="23">
        <v>11557</v>
      </c>
    </row>
    <row r="5" spans="1:24" x14ac:dyDescent="0.2">
      <c r="A5" s="8"/>
      <c r="B5" s="78">
        <v>3</v>
      </c>
      <c r="C5" s="61" t="s">
        <v>114</v>
      </c>
      <c r="D5" s="15">
        <v>41342</v>
      </c>
      <c r="E5" s="15">
        <v>41344</v>
      </c>
      <c r="F5" s="16">
        <v>3</v>
      </c>
      <c r="G5" s="16">
        <v>2</v>
      </c>
      <c r="H5" s="17">
        <v>59</v>
      </c>
      <c r="I5" s="16" t="s">
        <v>115</v>
      </c>
      <c r="J5" s="23"/>
      <c r="K5" s="16">
        <v>1</v>
      </c>
      <c r="L5" s="23">
        <v>11181</v>
      </c>
    </row>
    <row r="6" spans="1:24" x14ac:dyDescent="0.2">
      <c r="A6" s="8"/>
      <c r="B6" s="78">
        <v>4</v>
      </c>
      <c r="C6" s="61" t="s">
        <v>75</v>
      </c>
      <c r="D6" s="15">
        <v>41341</v>
      </c>
      <c r="E6" s="15">
        <v>41343</v>
      </c>
      <c r="F6" s="16">
        <v>2</v>
      </c>
      <c r="G6" s="16">
        <v>2</v>
      </c>
      <c r="H6" s="32">
        <v>59</v>
      </c>
      <c r="I6" s="16" t="s">
        <v>76</v>
      </c>
      <c r="J6" s="23">
        <v>869974</v>
      </c>
      <c r="K6" s="16">
        <v>1</v>
      </c>
      <c r="L6" s="23">
        <v>10754</v>
      </c>
    </row>
    <row r="7" spans="1:24" x14ac:dyDescent="0.2">
      <c r="A7" s="8"/>
      <c r="B7" s="78">
        <v>5</v>
      </c>
      <c r="C7" s="61" t="s">
        <v>103</v>
      </c>
      <c r="D7" s="15">
        <v>41342</v>
      </c>
      <c r="E7" s="15">
        <v>41343</v>
      </c>
      <c r="F7" s="16">
        <v>3</v>
      </c>
      <c r="G7" s="16">
        <v>1</v>
      </c>
      <c r="H7" s="17">
        <v>83.56</v>
      </c>
      <c r="I7" s="16" t="s">
        <v>61</v>
      </c>
      <c r="J7" s="23">
        <v>740636</v>
      </c>
      <c r="K7" s="16">
        <v>1</v>
      </c>
      <c r="L7" s="23">
        <v>11107</v>
      </c>
    </row>
    <row r="8" spans="1:24" x14ac:dyDescent="0.2">
      <c r="A8" s="8"/>
      <c r="B8" s="78">
        <v>6</v>
      </c>
      <c r="C8" s="61" t="s">
        <v>201</v>
      </c>
      <c r="D8" s="15">
        <v>41342</v>
      </c>
      <c r="E8" s="15">
        <v>41343</v>
      </c>
      <c r="F8" s="16">
        <v>2</v>
      </c>
      <c r="G8" s="16">
        <v>1</v>
      </c>
      <c r="H8" s="17">
        <v>44</v>
      </c>
      <c r="I8" s="16" t="s">
        <v>202</v>
      </c>
      <c r="J8" s="23">
        <v>877346</v>
      </c>
      <c r="K8" s="16">
        <v>1</v>
      </c>
      <c r="L8" s="63" t="s">
        <v>369</v>
      </c>
    </row>
    <row r="9" spans="1:24" x14ac:dyDescent="0.2">
      <c r="A9" s="8"/>
      <c r="B9" s="78">
        <v>7</v>
      </c>
      <c r="C9" s="38" t="s">
        <v>136</v>
      </c>
      <c r="D9" s="31">
        <v>41342</v>
      </c>
      <c r="E9" s="31">
        <v>41344</v>
      </c>
      <c r="F9" s="30">
        <v>2</v>
      </c>
      <c r="G9" s="30">
        <v>2</v>
      </c>
      <c r="H9" s="49">
        <v>62</v>
      </c>
      <c r="I9" s="48" t="s">
        <v>137</v>
      </c>
      <c r="J9" s="176">
        <f>+D15</f>
        <v>41341</v>
      </c>
      <c r="K9" s="48">
        <v>1</v>
      </c>
      <c r="L9" s="50">
        <v>11298</v>
      </c>
    </row>
    <row r="10" spans="1:24" x14ac:dyDescent="0.2">
      <c r="A10" s="8"/>
      <c r="B10" s="78">
        <v>8</v>
      </c>
      <c r="C10" s="38" t="s">
        <v>167</v>
      </c>
      <c r="D10" s="47">
        <v>41342</v>
      </c>
      <c r="E10" s="47">
        <v>41343</v>
      </c>
      <c r="F10" s="48">
        <v>2</v>
      </c>
      <c r="G10" s="48">
        <v>1</v>
      </c>
      <c r="H10" s="49">
        <v>44</v>
      </c>
      <c r="I10" s="48" t="s">
        <v>168</v>
      </c>
      <c r="J10" s="53">
        <v>519138</v>
      </c>
      <c r="K10" s="48">
        <v>1</v>
      </c>
      <c r="L10" s="50">
        <v>11389</v>
      </c>
    </row>
    <row r="11" spans="1:24" x14ac:dyDescent="0.2">
      <c r="A11" s="8"/>
      <c r="B11" s="166">
        <v>9</v>
      </c>
      <c r="C11" s="38"/>
      <c r="D11" s="31"/>
      <c r="E11" s="31"/>
      <c r="F11" s="30"/>
      <c r="G11" s="30"/>
      <c r="H11" s="32"/>
      <c r="I11" s="30"/>
      <c r="J11" s="46"/>
      <c r="K11" s="30"/>
      <c r="L11" s="30"/>
    </row>
    <row r="12" spans="1:24" x14ac:dyDescent="0.2">
      <c r="A12" s="8"/>
      <c r="B12" s="78">
        <v>10</v>
      </c>
      <c r="C12" s="38" t="s">
        <v>151</v>
      </c>
      <c r="D12" s="47">
        <v>41342</v>
      </c>
      <c r="E12" s="47">
        <v>41346</v>
      </c>
      <c r="F12" s="48">
        <v>2</v>
      </c>
      <c r="G12" s="48">
        <v>4</v>
      </c>
      <c r="H12" s="49">
        <v>55.62</v>
      </c>
      <c r="I12" s="48" t="s">
        <v>152</v>
      </c>
      <c r="J12" s="53" t="s">
        <v>368</v>
      </c>
      <c r="K12" s="48">
        <v>1</v>
      </c>
      <c r="L12" s="50">
        <v>11345</v>
      </c>
    </row>
    <row r="13" spans="1:24" x14ac:dyDescent="0.2">
      <c r="A13" s="8"/>
      <c r="B13" s="78">
        <v>11</v>
      </c>
      <c r="C13" s="38" t="s">
        <v>136</v>
      </c>
      <c r="D13" s="47">
        <v>41342</v>
      </c>
      <c r="E13" s="47">
        <v>41344</v>
      </c>
      <c r="F13" s="48">
        <v>2</v>
      </c>
      <c r="G13" s="48">
        <v>2</v>
      </c>
      <c r="H13" s="49">
        <v>62</v>
      </c>
      <c r="I13" s="48" t="s">
        <v>137</v>
      </c>
      <c r="J13" s="53"/>
      <c r="K13" s="48">
        <v>1</v>
      </c>
      <c r="L13" s="50">
        <v>11298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x14ac:dyDescent="0.2">
      <c r="A14" s="8"/>
      <c r="B14" s="79">
        <v>12</v>
      </c>
      <c r="C14" s="38" t="s">
        <v>182</v>
      </c>
      <c r="D14" s="47">
        <v>41341</v>
      </c>
      <c r="E14" s="47">
        <v>41343</v>
      </c>
      <c r="F14" s="30">
        <v>3</v>
      </c>
      <c r="G14" s="48">
        <v>2</v>
      </c>
      <c r="H14" s="49">
        <v>60.31</v>
      </c>
      <c r="I14" s="48" t="s">
        <v>183</v>
      </c>
      <c r="J14" s="30" t="s">
        <v>363</v>
      </c>
      <c r="K14" s="48">
        <v>1</v>
      </c>
      <c r="L14" s="50">
        <v>11401</v>
      </c>
    </row>
    <row r="15" spans="1:24" x14ac:dyDescent="0.2">
      <c r="A15" s="8"/>
      <c r="B15" s="79">
        <v>13</v>
      </c>
      <c r="C15" s="38" t="s">
        <v>15</v>
      </c>
      <c r="D15" s="31">
        <v>41341</v>
      </c>
      <c r="E15" s="31">
        <v>41343</v>
      </c>
      <c r="F15" s="30">
        <v>2</v>
      </c>
      <c r="G15" s="48">
        <v>2</v>
      </c>
      <c r="H15" s="49">
        <v>57</v>
      </c>
      <c r="I15" s="48" t="s">
        <v>216</v>
      </c>
      <c r="J15" s="30"/>
      <c r="K15" s="48">
        <v>1</v>
      </c>
      <c r="L15" s="50">
        <v>5860</v>
      </c>
    </row>
    <row r="16" spans="1:24" x14ac:dyDescent="0.2">
      <c r="A16" s="8"/>
      <c r="B16" s="79">
        <v>14</v>
      </c>
      <c r="C16" s="39" t="s">
        <v>246</v>
      </c>
      <c r="D16" s="31">
        <v>41338</v>
      </c>
      <c r="E16" s="31">
        <v>41343</v>
      </c>
      <c r="F16" s="30">
        <v>2</v>
      </c>
      <c r="G16" s="30">
        <v>5</v>
      </c>
      <c r="H16" s="32">
        <v>51</v>
      </c>
      <c r="I16" s="30" t="s">
        <v>183</v>
      </c>
      <c r="J16" s="30" t="s">
        <v>339</v>
      </c>
      <c r="K16" s="30">
        <v>1</v>
      </c>
      <c r="L16" s="30">
        <v>11533</v>
      </c>
    </row>
    <row r="17" spans="1:12" x14ac:dyDescent="0.2">
      <c r="A17" s="8"/>
      <c r="B17" s="79">
        <v>15</v>
      </c>
      <c r="C17" s="38" t="s">
        <v>15</v>
      </c>
      <c r="D17" s="31">
        <v>41341</v>
      </c>
      <c r="E17" s="31">
        <v>41343</v>
      </c>
      <c r="F17" s="30">
        <v>2</v>
      </c>
      <c r="G17" s="48">
        <v>2</v>
      </c>
      <c r="H17" s="49">
        <v>57</v>
      </c>
      <c r="I17" s="48" t="s">
        <v>216</v>
      </c>
      <c r="J17" s="30"/>
      <c r="K17" s="48">
        <v>1</v>
      </c>
      <c r="L17" s="50">
        <v>5860</v>
      </c>
    </row>
    <row r="18" spans="1:12" x14ac:dyDescent="0.2">
      <c r="A18" s="8"/>
      <c r="B18" s="79">
        <v>16</v>
      </c>
      <c r="C18" s="38" t="s">
        <v>15</v>
      </c>
      <c r="D18" s="31">
        <v>41341</v>
      </c>
      <c r="E18" s="31">
        <v>41343</v>
      </c>
      <c r="F18" s="30">
        <v>2</v>
      </c>
      <c r="G18" s="48">
        <v>2</v>
      </c>
      <c r="H18" s="49">
        <v>57</v>
      </c>
      <c r="I18" s="48" t="s">
        <v>216</v>
      </c>
      <c r="J18" s="30"/>
      <c r="K18" s="48">
        <v>1</v>
      </c>
      <c r="L18" s="50">
        <v>5860</v>
      </c>
    </row>
    <row r="19" spans="1:12" x14ac:dyDescent="0.2">
      <c r="A19" s="8"/>
      <c r="B19" s="79">
        <v>17</v>
      </c>
      <c r="C19" s="38" t="s">
        <v>15</v>
      </c>
      <c r="D19" s="31">
        <v>41341</v>
      </c>
      <c r="E19" s="31">
        <v>41343</v>
      </c>
      <c r="F19" s="30">
        <v>2</v>
      </c>
      <c r="G19" s="48">
        <v>2</v>
      </c>
      <c r="H19" s="49">
        <v>57</v>
      </c>
      <c r="I19" s="48" t="s">
        <v>216</v>
      </c>
      <c r="J19" s="30"/>
      <c r="K19" s="48">
        <v>1</v>
      </c>
      <c r="L19" s="50">
        <v>5860</v>
      </c>
    </row>
    <row r="20" spans="1:12" x14ac:dyDescent="0.2">
      <c r="A20" s="8"/>
      <c r="B20" s="79">
        <v>18</v>
      </c>
      <c r="C20" s="38" t="s">
        <v>15</v>
      </c>
      <c r="D20" s="31">
        <v>41341</v>
      </c>
      <c r="E20" s="31">
        <v>41343</v>
      </c>
      <c r="F20" s="30">
        <v>2</v>
      </c>
      <c r="G20" s="48">
        <v>2</v>
      </c>
      <c r="H20" s="49">
        <v>57</v>
      </c>
      <c r="I20" s="48" t="s">
        <v>216</v>
      </c>
      <c r="J20" s="30"/>
      <c r="K20" s="48">
        <v>1</v>
      </c>
      <c r="L20" s="50">
        <v>5860</v>
      </c>
    </row>
    <row r="21" spans="1:12" x14ac:dyDescent="0.2">
      <c r="A21" s="8"/>
      <c r="B21" s="78">
        <v>19</v>
      </c>
      <c r="C21" s="61" t="s">
        <v>192</v>
      </c>
      <c r="D21" s="15">
        <v>41342</v>
      </c>
      <c r="E21" s="15">
        <v>41343</v>
      </c>
      <c r="F21" s="63">
        <v>2</v>
      </c>
      <c r="G21" s="16">
        <v>1</v>
      </c>
      <c r="H21" s="17">
        <v>44</v>
      </c>
      <c r="I21" s="16" t="s">
        <v>193</v>
      </c>
      <c r="J21" s="63">
        <v>625590</v>
      </c>
      <c r="K21" s="16"/>
      <c r="L21" s="23">
        <v>11420</v>
      </c>
    </row>
    <row r="22" spans="1:12" x14ac:dyDescent="0.2">
      <c r="A22" s="8"/>
      <c r="B22" s="79">
        <v>20</v>
      </c>
      <c r="C22" s="38" t="s">
        <v>15</v>
      </c>
      <c r="D22" s="31">
        <v>41341</v>
      </c>
      <c r="E22" s="31">
        <v>41343</v>
      </c>
      <c r="F22" s="30">
        <v>2</v>
      </c>
      <c r="G22" s="48">
        <v>2</v>
      </c>
      <c r="H22" s="49">
        <v>57</v>
      </c>
      <c r="I22" s="48" t="s">
        <v>216</v>
      </c>
      <c r="J22" s="30"/>
      <c r="K22" s="48">
        <v>1</v>
      </c>
      <c r="L22" s="50">
        <v>5860</v>
      </c>
    </row>
    <row r="23" spans="1:12" x14ac:dyDescent="0.2">
      <c r="A23" s="8"/>
      <c r="B23" s="79">
        <v>21</v>
      </c>
      <c r="C23" s="38" t="s">
        <v>15</v>
      </c>
      <c r="D23" s="31">
        <v>41341</v>
      </c>
      <c r="E23" s="31">
        <v>41343</v>
      </c>
      <c r="F23" s="30">
        <v>2</v>
      </c>
      <c r="G23" s="48">
        <v>2</v>
      </c>
      <c r="H23" s="49">
        <v>57</v>
      </c>
      <c r="I23" s="48" t="s">
        <v>216</v>
      </c>
      <c r="J23" s="30"/>
      <c r="K23" s="48">
        <v>1</v>
      </c>
      <c r="L23" s="50">
        <v>5860</v>
      </c>
    </row>
    <row r="24" spans="1:12" x14ac:dyDescent="0.2">
      <c r="A24" s="8"/>
      <c r="B24" s="78">
        <v>22</v>
      </c>
      <c r="C24" s="38" t="s">
        <v>15</v>
      </c>
      <c r="D24" s="31">
        <v>41341</v>
      </c>
      <c r="E24" s="31">
        <v>41343</v>
      </c>
      <c r="F24" s="30">
        <v>2</v>
      </c>
      <c r="G24" s="48">
        <v>2</v>
      </c>
      <c r="H24" s="49">
        <v>57</v>
      </c>
      <c r="I24" s="48" t="s">
        <v>216</v>
      </c>
      <c r="J24" s="30"/>
      <c r="K24" s="48">
        <v>1</v>
      </c>
      <c r="L24" s="50">
        <v>5860</v>
      </c>
    </row>
    <row r="25" spans="1:12" x14ac:dyDescent="0.2">
      <c r="A25" s="8"/>
      <c r="B25" s="79">
        <v>23</v>
      </c>
      <c r="C25" s="61" t="s">
        <v>81</v>
      </c>
      <c r="D25" s="15">
        <v>41341</v>
      </c>
      <c r="E25" s="15">
        <v>41343</v>
      </c>
      <c r="F25" s="63">
        <v>2</v>
      </c>
      <c r="G25" s="16">
        <v>2</v>
      </c>
      <c r="H25" s="17">
        <v>88</v>
      </c>
      <c r="I25" s="16" t="s">
        <v>82</v>
      </c>
      <c r="J25" s="63"/>
      <c r="K25" s="16">
        <v>1</v>
      </c>
      <c r="L25" s="23">
        <v>10835</v>
      </c>
    </row>
    <row r="26" spans="1:12" x14ac:dyDescent="0.2">
      <c r="A26" s="8"/>
      <c r="B26" s="79">
        <v>24</v>
      </c>
      <c r="C26" s="38" t="s">
        <v>213</v>
      </c>
      <c r="D26" s="47">
        <v>41341</v>
      </c>
      <c r="E26" s="47">
        <v>41344</v>
      </c>
      <c r="F26" s="30">
        <v>2</v>
      </c>
      <c r="G26" s="48">
        <v>3</v>
      </c>
      <c r="H26" s="49">
        <v>50.76</v>
      </c>
      <c r="I26" s="48" t="s">
        <v>214</v>
      </c>
      <c r="J26" s="30" t="s">
        <v>362</v>
      </c>
      <c r="K26" s="48">
        <v>1</v>
      </c>
      <c r="L26" s="50">
        <v>11469</v>
      </c>
    </row>
    <row r="27" spans="1:12" x14ac:dyDescent="0.2">
      <c r="A27" s="8"/>
      <c r="B27" s="79">
        <v>25</v>
      </c>
      <c r="C27" s="38" t="s">
        <v>15</v>
      </c>
      <c r="D27" s="31">
        <v>41341</v>
      </c>
      <c r="E27" s="31">
        <v>41343</v>
      </c>
      <c r="F27" s="30">
        <v>2</v>
      </c>
      <c r="G27" s="48">
        <v>2</v>
      </c>
      <c r="H27" s="49">
        <v>57</v>
      </c>
      <c r="I27" s="48" t="s">
        <v>216</v>
      </c>
      <c r="J27" s="30"/>
      <c r="K27" s="48">
        <v>1</v>
      </c>
      <c r="L27" s="50">
        <v>5860</v>
      </c>
    </row>
    <row r="28" spans="1:12" x14ac:dyDescent="0.2">
      <c r="A28" s="8"/>
      <c r="B28" s="79">
        <v>26</v>
      </c>
      <c r="C28" s="38" t="s">
        <v>215</v>
      </c>
      <c r="D28" s="31">
        <v>41341</v>
      </c>
      <c r="E28" s="31">
        <v>41344</v>
      </c>
      <c r="F28" s="30">
        <v>2</v>
      </c>
      <c r="G28" s="30">
        <v>3</v>
      </c>
      <c r="H28" s="32">
        <v>50.76</v>
      </c>
      <c r="I28" s="30" t="s">
        <v>214</v>
      </c>
      <c r="J28" s="30"/>
      <c r="K28" s="30">
        <v>1</v>
      </c>
      <c r="L28" s="30">
        <v>11470</v>
      </c>
    </row>
    <row r="29" spans="1:12" x14ac:dyDescent="0.2">
      <c r="A29" s="8"/>
      <c r="B29" s="79">
        <v>27</v>
      </c>
      <c r="C29" s="61" t="s">
        <v>267</v>
      </c>
      <c r="D29" s="15">
        <v>41341</v>
      </c>
      <c r="E29" s="15">
        <v>41343</v>
      </c>
      <c r="F29" s="63">
        <v>1</v>
      </c>
      <c r="G29" s="16">
        <v>2</v>
      </c>
      <c r="H29" s="17">
        <v>53.62</v>
      </c>
      <c r="I29" s="16" t="s">
        <v>259</v>
      </c>
      <c r="J29" s="23">
        <v>912282</v>
      </c>
      <c r="K29" s="16">
        <v>1</v>
      </c>
      <c r="L29" s="23">
        <v>11556</v>
      </c>
    </row>
    <row r="30" spans="1:12" x14ac:dyDescent="0.2">
      <c r="A30" s="8"/>
      <c r="B30" s="79">
        <v>32</v>
      </c>
      <c r="C30" s="61" t="s">
        <v>74</v>
      </c>
      <c r="D30" s="15">
        <v>41342</v>
      </c>
      <c r="E30" s="15">
        <v>41344</v>
      </c>
      <c r="F30" s="63">
        <v>4</v>
      </c>
      <c r="G30" s="16">
        <v>2</v>
      </c>
      <c r="H30" s="17">
        <v>83.56</v>
      </c>
      <c r="I30" s="16" t="s">
        <v>60</v>
      </c>
      <c r="J30" s="23">
        <v>727300</v>
      </c>
      <c r="K30" s="16">
        <v>1</v>
      </c>
      <c r="L30" s="23">
        <v>10710</v>
      </c>
    </row>
    <row r="31" spans="1:12" x14ac:dyDescent="0.2">
      <c r="A31" s="8"/>
      <c r="B31" s="79">
        <v>34</v>
      </c>
      <c r="C31" s="39" t="s">
        <v>79</v>
      </c>
      <c r="D31" s="31">
        <v>41341</v>
      </c>
      <c r="E31" s="31">
        <v>41344</v>
      </c>
      <c r="F31" s="30">
        <v>4</v>
      </c>
      <c r="G31" s="30">
        <v>3</v>
      </c>
      <c r="H31" s="32">
        <v>83.56</v>
      </c>
      <c r="I31" s="30" t="s">
        <v>61</v>
      </c>
      <c r="J31" s="30" t="s">
        <v>366</v>
      </c>
      <c r="K31" s="30">
        <v>1</v>
      </c>
      <c r="L31" s="119">
        <v>10789</v>
      </c>
    </row>
    <row r="32" spans="1:12" x14ac:dyDescent="0.2">
      <c r="A32" s="8"/>
      <c r="B32" s="79">
        <v>40</v>
      </c>
      <c r="C32" s="38" t="s">
        <v>151</v>
      </c>
      <c r="D32" s="47">
        <v>41342</v>
      </c>
      <c r="E32" s="47">
        <v>41346</v>
      </c>
      <c r="F32" s="30">
        <v>2</v>
      </c>
      <c r="G32" s="48">
        <v>4</v>
      </c>
      <c r="H32" s="49">
        <v>55.62</v>
      </c>
      <c r="I32" s="48" t="s">
        <v>152</v>
      </c>
      <c r="J32" s="50" t="s">
        <v>366</v>
      </c>
      <c r="K32" s="48">
        <v>1</v>
      </c>
      <c r="L32" s="50">
        <v>11346</v>
      </c>
    </row>
    <row r="33" spans="1:12" x14ac:dyDescent="0.2">
      <c r="A33" s="8"/>
      <c r="B33" s="79">
        <v>50</v>
      </c>
      <c r="C33" s="38" t="s">
        <v>151</v>
      </c>
      <c r="D33" s="47">
        <v>41342</v>
      </c>
      <c r="E33" s="47">
        <v>41346</v>
      </c>
      <c r="F33" s="30">
        <v>2</v>
      </c>
      <c r="G33" s="48">
        <v>4</v>
      </c>
      <c r="H33" s="49">
        <v>55.62</v>
      </c>
      <c r="I33" s="48" t="s">
        <v>152</v>
      </c>
      <c r="J33" s="50" t="s">
        <v>367</v>
      </c>
      <c r="K33" s="48">
        <v>1</v>
      </c>
      <c r="L33" s="50">
        <v>11347</v>
      </c>
    </row>
    <row r="34" spans="1:12" x14ac:dyDescent="0.2">
      <c r="A34" s="8"/>
      <c r="B34" s="79" t="s">
        <v>8</v>
      </c>
      <c r="C34" s="38" t="s">
        <v>15</v>
      </c>
      <c r="D34" s="15">
        <v>41341</v>
      </c>
      <c r="E34" s="15">
        <v>41343</v>
      </c>
      <c r="F34" s="30">
        <v>2</v>
      </c>
      <c r="G34" s="16">
        <v>2</v>
      </c>
      <c r="H34" s="17">
        <v>52</v>
      </c>
      <c r="I34" s="16" t="s">
        <v>216</v>
      </c>
      <c r="J34" s="63">
        <v>2448</v>
      </c>
      <c r="K34" s="16">
        <v>1</v>
      </c>
      <c r="L34" s="23">
        <v>5860</v>
      </c>
    </row>
    <row r="35" spans="1:12" x14ac:dyDescent="0.2">
      <c r="A35" s="8"/>
      <c r="B35" s="77" t="s">
        <v>9</v>
      </c>
      <c r="C35" s="61"/>
      <c r="D35" s="15"/>
      <c r="E35" s="15"/>
      <c r="F35" s="16"/>
      <c r="G35" s="16"/>
      <c r="H35" s="17"/>
      <c r="I35" s="16"/>
      <c r="J35" s="23"/>
      <c r="K35" s="16"/>
      <c r="L35" s="23"/>
    </row>
    <row r="36" spans="1:12" ht="15" x14ac:dyDescent="0.35">
      <c r="A36" s="8"/>
      <c r="B36" s="20"/>
      <c r="C36" s="20"/>
      <c r="D36" s="20"/>
      <c r="E36" s="20"/>
      <c r="F36" s="66">
        <f>SUM(F3:F35)</f>
        <v>65</v>
      </c>
      <c r="G36" s="66" t="s">
        <v>94</v>
      </c>
      <c r="H36" s="67">
        <f>SUM(H3:H35)</f>
        <v>1764.6099999999994</v>
      </c>
      <c r="I36" s="20"/>
      <c r="J36" s="16">
        <f>SUM(K3:K35)</f>
        <v>29</v>
      </c>
      <c r="K36" s="175">
        <f>SUM(J36/34)</f>
        <v>0.8529411764705882</v>
      </c>
      <c r="L36" s="22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ht="12.75" customHeight="1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ht="12.75" customHeight="1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ht="12.75" customHeight="1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ht="12.75" customHeight="1" x14ac:dyDescent="0.2">
      <c r="A41" s="8"/>
      <c r="B41" s="8"/>
      <c r="I41" s="8"/>
    </row>
    <row r="42" spans="1:12" ht="12.75" customHeight="1" x14ac:dyDescent="0.2">
      <c r="A42" s="8"/>
      <c r="B42" s="8"/>
      <c r="I42" s="8"/>
    </row>
    <row r="43" spans="1:12" ht="12.75" customHeight="1" x14ac:dyDescent="0.2">
      <c r="A43" s="8"/>
      <c r="B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">
      <c r="A46" s="8"/>
      <c r="B46" s="8"/>
      <c r="C46" s="170"/>
      <c r="D46" s="171"/>
      <c r="E46" s="171"/>
      <c r="F46" s="172"/>
      <c r="G46" s="172"/>
      <c r="H46" s="173"/>
      <c r="I46" s="172"/>
      <c r="J46" s="174"/>
      <c r="K46" s="172"/>
      <c r="L46" s="174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x14ac:dyDescent="0.2">
      <c r="B54" s="8"/>
      <c r="I54" s="8"/>
    </row>
    <row r="55" spans="1:12" x14ac:dyDescent="0.2">
      <c r="B55" s="8"/>
    </row>
    <row r="56" spans="1:12" x14ac:dyDescent="0.2">
      <c r="B56" s="8"/>
    </row>
    <row r="57" spans="1:12" x14ac:dyDescent="0.2">
      <c r="B57" s="8"/>
    </row>
    <row r="58" spans="1:12" x14ac:dyDescent="0.2">
      <c r="B58" s="8"/>
    </row>
    <row r="59" spans="1:12" x14ac:dyDescent="0.2">
      <c r="B59" s="8"/>
    </row>
    <row r="60" spans="1:12" x14ac:dyDescent="0.2">
      <c r="B60" s="8"/>
    </row>
    <row r="61" spans="1:12" x14ac:dyDescent="0.2">
      <c r="B61" s="8"/>
    </row>
    <row r="62" spans="1:12" x14ac:dyDescent="0.2">
      <c r="B62" s="8"/>
    </row>
    <row r="63" spans="1:12" x14ac:dyDescent="0.2">
      <c r="B63" s="8"/>
    </row>
    <row r="64" spans="1:12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70" orientation="landscape" horizontalDpi="0" verticalDpi="0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workbookViewId="0">
      <selection activeCell="C10" sqref="C10"/>
    </sheetView>
  </sheetViews>
  <sheetFormatPr baseColWidth="10" defaultRowHeight="12.75" x14ac:dyDescent="0.2"/>
  <cols>
    <col min="1" max="1" width="1.5703125" customWidth="1"/>
    <col min="2" max="2" width="7.85546875" customWidth="1"/>
    <col min="3" max="3" width="34.140625" customWidth="1"/>
    <col min="4" max="4" width="17.5703125" customWidth="1"/>
    <col min="5" max="5" width="15.7109375" customWidth="1"/>
    <col min="6" max="6" width="7.140625" customWidth="1"/>
    <col min="7" max="7" width="11.28515625" customWidth="1"/>
    <col min="8" max="8" width="11.5703125" bestFit="1" customWidth="1"/>
    <col min="9" max="9" width="33.7109375" customWidth="1"/>
    <col min="10" max="10" width="9" customWidth="1"/>
    <col min="11" max="11" width="9.140625" customWidth="1"/>
    <col min="12" max="12" width="10.7109375" customWidth="1"/>
  </cols>
  <sheetData>
    <row r="1" spans="1:24" ht="15" thickBot="1" x14ac:dyDescent="0.35">
      <c r="B1" s="110"/>
      <c r="C1" s="111"/>
      <c r="D1" s="112" t="s">
        <v>0</v>
      </c>
      <c r="E1" s="111"/>
      <c r="F1" s="111"/>
      <c r="G1" s="113"/>
      <c r="H1" s="113">
        <v>41341</v>
      </c>
      <c r="I1" s="113"/>
      <c r="J1" s="114"/>
      <c r="K1" s="114"/>
      <c r="L1" s="115"/>
    </row>
    <row r="2" spans="1:24" ht="15.75" x14ac:dyDescent="0.3">
      <c r="A2" s="8"/>
      <c r="B2" s="167" t="s">
        <v>1</v>
      </c>
      <c r="C2" s="168" t="s">
        <v>357</v>
      </c>
      <c r="D2" s="168" t="s">
        <v>3</v>
      </c>
      <c r="E2" s="168" t="s">
        <v>4</v>
      </c>
      <c r="F2" s="168" t="s">
        <v>5</v>
      </c>
      <c r="G2" s="168" t="s">
        <v>6</v>
      </c>
      <c r="H2" s="168" t="s">
        <v>7</v>
      </c>
      <c r="I2" s="168" t="s">
        <v>30</v>
      </c>
      <c r="J2" s="168" t="s">
        <v>10</v>
      </c>
      <c r="K2" s="168" t="s">
        <v>11</v>
      </c>
      <c r="L2" s="169" t="s">
        <v>12</v>
      </c>
    </row>
    <row r="3" spans="1:24" ht="14.25" x14ac:dyDescent="0.3">
      <c r="A3" s="8"/>
      <c r="B3" s="157">
        <v>1</v>
      </c>
      <c r="C3" s="38" t="s">
        <v>358</v>
      </c>
      <c r="D3" s="31">
        <v>41341</v>
      </c>
      <c r="E3" s="31">
        <v>41342</v>
      </c>
      <c r="F3" s="30">
        <v>2</v>
      </c>
      <c r="G3" s="30">
        <v>1</v>
      </c>
      <c r="H3" s="32">
        <v>52</v>
      </c>
      <c r="I3" s="30" t="s">
        <v>359</v>
      </c>
      <c r="J3" s="30">
        <v>255786</v>
      </c>
      <c r="K3" s="30">
        <v>1</v>
      </c>
      <c r="L3" s="30">
        <v>11618</v>
      </c>
    </row>
    <row r="4" spans="1:24" ht="14.25" x14ac:dyDescent="0.3">
      <c r="A4" s="8"/>
      <c r="B4" s="157">
        <v>2</v>
      </c>
      <c r="C4" s="38" t="s">
        <v>268</v>
      </c>
      <c r="D4" s="31">
        <v>41341</v>
      </c>
      <c r="E4" s="31">
        <v>41343</v>
      </c>
      <c r="F4" s="30">
        <v>1</v>
      </c>
      <c r="G4" s="30">
        <v>2</v>
      </c>
      <c r="H4" s="32">
        <v>53.62</v>
      </c>
      <c r="I4" s="30" t="s">
        <v>259</v>
      </c>
      <c r="J4" s="30"/>
      <c r="K4" s="30">
        <v>1</v>
      </c>
      <c r="L4" s="30">
        <v>11557</v>
      </c>
    </row>
    <row r="5" spans="1:24" ht="14.25" x14ac:dyDescent="0.3">
      <c r="A5" s="8"/>
      <c r="B5" s="157">
        <v>3</v>
      </c>
      <c r="C5" s="38" t="s">
        <v>117</v>
      </c>
      <c r="D5" s="31">
        <v>41340</v>
      </c>
      <c r="E5" s="31">
        <v>41342</v>
      </c>
      <c r="F5" s="30">
        <v>2</v>
      </c>
      <c r="G5" s="30">
        <v>2</v>
      </c>
      <c r="H5" s="32">
        <v>55.62</v>
      </c>
      <c r="I5" s="30" t="s">
        <v>61</v>
      </c>
      <c r="J5" s="30">
        <v>866534</v>
      </c>
      <c r="K5" s="30">
        <v>1</v>
      </c>
      <c r="L5" s="30">
        <v>11207</v>
      </c>
    </row>
    <row r="6" spans="1:24" ht="14.25" x14ac:dyDescent="0.3">
      <c r="A6" s="8"/>
      <c r="B6" s="157">
        <v>4</v>
      </c>
      <c r="C6" s="39" t="s">
        <v>75</v>
      </c>
      <c r="D6" s="31">
        <v>41341</v>
      </c>
      <c r="E6" s="31">
        <v>41343</v>
      </c>
      <c r="F6" s="30">
        <v>2</v>
      </c>
      <c r="G6" s="30">
        <v>2</v>
      </c>
      <c r="H6" s="32">
        <v>59</v>
      </c>
      <c r="I6" s="30" t="s">
        <v>76</v>
      </c>
      <c r="J6" s="30">
        <v>869974</v>
      </c>
      <c r="K6" s="30">
        <v>1</v>
      </c>
      <c r="L6" s="30">
        <v>10754</v>
      </c>
    </row>
    <row r="7" spans="1:24" ht="14.25" x14ac:dyDescent="0.3">
      <c r="A7" s="8"/>
      <c r="B7" s="58">
        <v>5</v>
      </c>
      <c r="C7" s="39"/>
      <c r="D7" s="31"/>
      <c r="E7" s="31"/>
      <c r="F7" s="30"/>
      <c r="G7" s="30"/>
      <c r="H7" s="32"/>
      <c r="I7" s="30"/>
      <c r="J7" s="30"/>
      <c r="K7" s="30"/>
      <c r="L7" s="30"/>
    </row>
    <row r="8" spans="1:24" ht="14.25" x14ac:dyDescent="0.3">
      <c r="A8" s="8"/>
      <c r="B8" s="58">
        <v>6</v>
      </c>
      <c r="C8" s="38"/>
      <c r="D8" s="31"/>
      <c r="E8" s="31"/>
      <c r="F8" s="30"/>
      <c r="G8" s="30"/>
      <c r="H8" s="32"/>
      <c r="I8" s="30"/>
      <c r="J8" s="30"/>
      <c r="K8" s="30"/>
      <c r="L8" s="30"/>
    </row>
    <row r="9" spans="1:24" ht="14.25" x14ac:dyDescent="0.3">
      <c r="A9" s="8"/>
      <c r="B9" s="58">
        <v>7</v>
      </c>
      <c r="C9" s="38"/>
      <c r="D9" s="31"/>
      <c r="E9" s="31"/>
      <c r="F9" s="30"/>
      <c r="G9" s="30"/>
      <c r="H9" s="32"/>
      <c r="I9" s="30"/>
      <c r="J9" s="46"/>
      <c r="K9" s="30"/>
      <c r="L9" s="30"/>
    </row>
    <row r="10" spans="1:24" ht="14.25" x14ac:dyDescent="0.3">
      <c r="A10" s="8"/>
      <c r="B10" s="58">
        <v>8</v>
      </c>
      <c r="C10" s="38"/>
      <c r="D10" s="31"/>
      <c r="E10" s="31"/>
      <c r="F10" s="30"/>
      <c r="G10" s="30"/>
      <c r="H10" s="32"/>
      <c r="I10" s="30"/>
      <c r="J10" s="46"/>
      <c r="K10" s="30"/>
      <c r="L10" s="30"/>
    </row>
    <row r="11" spans="1:24" ht="14.25" x14ac:dyDescent="0.3">
      <c r="A11" s="8"/>
      <c r="B11" s="157">
        <v>9</v>
      </c>
      <c r="C11" s="39" t="s">
        <v>269</v>
      </c>
      <c r="D11" s="31">
        <v>41338</v>
      </c>
      <c r="E11" s="31">
        <v>41342</v>
      </c>
      <c r="F11" s="30">
        <v>1</v>
      </c>
      <c r="G11" s="30">
        <v>3</v>
      </c>
      <c r="H11" s="32">
        <v>51</v>
      </c>
      <c r="I11" s="30" t="s">
        <v>270</v>
      </c>
      <c r="J11" s="30"/>
      <c r="K11" s="30">
        <v>1</v>
      </c>
      <c r="L11" s="30">
        <v>11559</v>
      </c>
    </row>
    <row r="12" spans="1:24" ht="14.25" x14ac:dyDescent="0.3">
      <c r="A12" s="8"/>
      <c r="B12" s="58">
        <v>10</v>
      </c>
      <c r="C12" s="38"/>
      <c r="D12" s="31"/>
      <c r="E12" s="31"/>
      <c r="F12" s="30"/>
      <c r="G12" s="30"/>
      <c r="H12" s="32"/>
      <c r="I12" s="30"/>
      <c r="J12" s="46"/>
      <c r="K12" s="30"/>
      <c r="L12" s="30"/>
    </row>
    <row r="13" spans="1:24" ht="14.25" x14ac:dyDescent="0.3">
      <c r="A13" s="8"/>
      <c r="B13" s="58">
        <v>11</v>
      </c>
      <c r="C13" s="38"/>
      <c r="D13" s="31"/>
      <c r="E13" s="31"/>
      <c r="F13" s="30"/>
      <c r="G13" s="30"/>
      <c r="H13" s="32"/>
      <c r="I13" s="30"/>
      <c r="J13" s="46"/>
      <c r="K13" s="30"/>
      <c r="L13" s="30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8"/>
      <c r="B14" s="157">
        <v>12</v>
      </c>
      <c r="C14" s="38" t="s">
        <v>182</v>
      </c>
      <c r="D14" s="31">
        <v>41341</v>
      </c>
      <c r="E14" s="31">
        <v>41343</v>
      </c>
      <c r="F14" s="30">
        <v>3</v>
      </c>
      <c r="G14" s="30">
        <v>2</v>
      </c>
      <c r="H14" s="32">
        <v>60.31</v>
      </c>
      <c r="I14" s="30" t="s">
        <v>183</v>
      </c>
      <c r="J14" s="46" t="s">
        <v>363</v>
      </c>
      <c r="K14" s="30">
        <v>1</v>
      </c>
      <c r="L14" s="30">
        <v>11401</v>
      </c>
    </row>
    <row r="15" spans="1:24" ht="14.25" x14ac:dyDescent="0.3">
      <c r="A15" s="8"/>
      <c r="B15" s="157">
        <v>13</v>
      </c>
      <c r="C15" s="38" t="s">
        <v>15</v>
      </c>
      <c r="D15" s="31">
        <v>41341</v>
      </c>
      <c r="E15" s="31">
        <v>41343</v>
      </c>
      <c r="F15" s="30">
        <v>2</v>
      </c>
      <c r="G15" s="30">
        <v>2</v>
      </c>
      <c r="H15" s="32">
        <v>57</v>
      </c>
      <c r="I15" s="30" t="s">
        <v>216</v>
      </c>
      <c r="J15" s="30"/>
      <c r="K15" s="30">
        <v>1</v>
      </c>
      <c r="L15" s="30">
        <v>5860</v>
      </c>
    </row>
    <row r="16" spans="1:24" ht="14.25" x14ac:dyDescent="0.3">
      <c r="A16" s="8"/>
      <c r="B16" s="157">
        <v>14</v>
      </c>
      <c r="C16" s="39" t="s">
        <v>246</v>
      </c>
      <c r="D16" s="31">
        <v>41338</v>
      </c>
      <c r="E16" s="31">
        <v>41343</v>
      </c>
      <c r="F16" s="30">
        <v>2</v>
      </c>
      <c r="G16" s="30">
        <v>5</v>
      </c>
      <c r="H16" s="32">
        <v>51</v>
      </c>
      <c r="I16" s="30" t="s">
        <v>183</v>
      </c>
      <c r="J16" s="30" t="s">
        <v>339</v>
      </c>
      <c r="K16" s="30">
        <v>1</v>
      </c>
      <c r="L16" s="30">
        <v>11533</v>
      </c>
    </row>
    <row r="17" spans="1:12" ht="14.25" x14ac:dyDescent="0.3">
      <c r="A17" s="8"/>
      <c r="B17" s="157">
        <v>15</v>
      </c>
      <c r="C17" s="38" t="s">
        <v>15</v>
      </c>
      <c r="D17" s="31">
        <v>41341</v>
      </c>
      <c r="E17" s="31">
        <v>41343</v>
      </c>
      <c r="F17" s="30">
        <v>2</v>
      </c>
      <c r="G17" s="30">
        <v>2</v>
      </c>
      <c r="H17" s="32">
        <v>57</v>
      </c>
      <c r="I17" s="30" t="s">
        <v>216</v>
      </c>
      <c r="J17" s="30"/>
      <c r="K17" s="30">
        <v>1</v>
      </c>
      <c r="L17" s="30">
        <v>5860</v>
      </c>
    </row>
    <row r="18" spans="1:12" ht="14.25" x14ac:dyDescent="0.3">
      <c r="A18" s="8"/>
      <c r="B18" s="157">
        <v>16</v>
      </c>
      <c r="C18" s="38" t="s">
        <v>15</v>
      </c>
      <c r="D18" s="31">
        <v>41341</v>
      </c>
      <c r="E18" s="31">
        <v>41343</v>
      </c>
      <c r="F18" s="30">
        <v>2</v>
      </c>
      <c r="G18" s="30">
        <v>2</v>
      </c>
      <c r="H18" s="32">
        <v>57</v>
      </c>
      <c r="I18" s="30" t="s">
        <v>216</v>
      </c>
      <c r="J18" s="30"/>
      <c r="K18" s="30">
        <v>1</v>
      </c>
      <c r="L18" s="30">
        <v>5860</v>
      </c>
    </row>
    <row r="19" spans="1:12" ht="14.25" x14ac:dyDescent="0.3">
      <c r="A19" s="8"/>
      <c r="B19" s="157">
        <v>17</v>
      </c>
      <c r="C19" s="38" t="s">
        <v>15</v>
      </c>
      <c r="D19" s="31">
        <v>41341</v>
      </c>
      <c r="E19" s="31">
        <v>41343</v>
      </c>
      <c r="F19" s="30">
        <v>2</v>
      </c>
      <c r="G19" s="30">
        <v>2</v>
      </c>
      <c r="H19" s="32">
        <v>57</v>
      </c>
      <c r="I19" s="30" t="s">
        <v>216</v>
      </c>
      <c r="J19" s="30"/>
      <c r="K19" s="30">
        <v>1</v>
      </c>
      <c r="L19" s="30">
        <v>5860</v>
      </c>
    </row>
    <row r="20" spans="1:12" ht="14.25" x14ac:dyDescent="0.3">
      <c r="A20" s="8"/>
      <c r="B20" s="157">
        <v>18</v>
      </c>
      <c r="C20" s="38" t="s">
        <v>15</v>
      </c>
      <c r="D20" s="31">
        <v>41341</v>
      </c>
      <c r="E20" s="31">
        <v>41343</v>
      </c>
      <c r="F20" s="30">
        <v>2</v>
      </c>
      <c r="G20" s="30">
        <v>2</v>
      </c>
      <c r="H20" s="32">
        <v>57</v>
      </c>
      <c r="I20" s="30" t="s">
        <v>216</v>
      </c>
      <c r="J20" s="30"/>
      <c r="K20" s="30">
        <v>1</v>
      </c>
      <c r="L20" s="30">
        <v>5860</v>
      </c>
    </row>
    <row r="21" spans="1:12" ht="14.25" x14ac:dyDescent="0.3">
      <c r="A21" s="8"/>
      <c r="B21" s="58">
        <v>19</v>
      </c>
      <c r="C21" s="38"/>
      <c r="D21" s="31"/>
      <c r="E21" s="31"/>
      <c r="F21" s="30"/>
      <c r="G21" s="30"/>
      <c r="H21" s="32"/>
      <c r="I21" s="30"/>
      <c r="J21" s="46"/>
      <c r="K21" s="30"/>
      <c r="L21" s="30"/>
    </row>
    <row r="22" spans="1:12" ht="14.25" x14ac:dyDescent="0.3">
      <c r="A22" s="8"/>
      <c r="B22" s="157">
        <v>20</v>
      </c>
      <c r="C22" s="38" t="s">
        <v>15</v>
      </c>
      <c r="D22" s="31">
        <v>41341</v>
      </c>
      <c r="E22" s="31">
        <v>41343</v>
      </c>
      <c r="F22" s="30">
        <v>2</v>
      </c>
      <c r="G22" s="30">
        <v>2</v>
      </c>
      <c r="H22" s="32">
        <v>57</v>
      </c>
      <c r="I22" s="30" t="s">
        <v>217</v>
      </c>
      <c r="J22" s="30"/>
      <c r="K22" s="30">
        <v>1</v>
      </c>
      <c r="L22" s="30">
        <v>5860</v>
      </c>
    </row>
    <row r="23" spans="1:12" ht="14.25" x14ac:dyDescent="0.3">
      <c r="A23" s="8"/>
      <c r="B23" s="157">
        <v>21</v>
      </c>
      <c r="C23" s="38" t="s">
        <v>15</v>
      </c>
      <c r="D23" s="31">
        <v>41341</v>
      </c>
      <c r="E23" s="31">
        <v>41343</v>
      </c>
      <c r="F23" s="30">
        <v>2</v>
      </c>
      <c r="G23" s="30">
        <v>2</v>
      </c>
      <c r="H23" s="32">
        <v>57</v>
      </c>
      <c r="I23" s="30" t="s">
        <v>217</v>
      </c>
      <c r="J23" s="30">
        <v>222222</v>
      </c>
      <c r="K23" s="30">
        <v>1</v>
      </c>
      <c r="L23" s="30">
        <v>5860</v>
      </c>
    </row>
    <row r="24" spans="1:12" ht="14.25" x14ac:dyDescent="0.3">
      <c r="A24" s="8"/>
      <c r="B24" s="157">
        <v>22</v>
      </c>
      <c r="C24" s="38" t="s">
        <v>15</v>
      </c>
      <c r="D24" s="31">
        <v>41341</v>
      </c>
      <c r="E24" s="31">
        <v>41343</v>
      </c>
      <c r="F24" s="30">
        <v>2</v>
      </c>
      <c r="G24" s="30">
        <v>2</v>
      </c>
      <c r="H24" s="32">
        <v>57</v>
      </c>
      <c r="I24" s="30" t="s">
        <v>217</v>
      </c>
      <c r="J24" s="30"/>
      <c r="K24" s="30">
        <v>1</v>
      </c>
      <c r="L24" s="30">
        <v>5860</v>
      </c>
    </row>
    <row r="25" spans="1:12" ht="14.25" x14ac:dyDescent="0.3">
      <c r="A25" s="8"/>
      <c r="B25" s="157">
        <v>23</v>
      </c>
      <c r="C25" s="38" t="s">
        <v>81</v>
      </c>
      <c r="D25" s="31">
        <v>41341</v>
      </c>
      <c r="E25" s="31">
        <v>41343</v>
      </c>
      <c r="F25" s="30">
        <v>2</v>
      </c>
      <c r="G25" s="30">
        <v>2</v>
      </c>
      <c r="H25" s="32">
        <v>88</v>
      </c>
      <c r="I25" s="30" t="s">
        <v>82</v>
      </c>
      <c r="J25" s="30"/>
      <c r="K25" s="30">
        <v>1</v>
      </c>
      <c r="L25" s="30">
        <v>10835</v>
      </c>
    </row>
    <row r="26" spans="1:12" ht="14.25" x14ac:dyDescent="0.3">
      <c r="A26" s="8"/>
      <c r="B26" s="157">
        <v>24</v>
      </c>
      <c r="C26" s="38" t="s">
        <v>213</v>
      </c>
      <c r="D26" s="31">
        <v>41341</v>
      </c>
      <c r="E26" s="31">
        <v>41344</v>
      </c>
      <c r="F26" s="30">
        <v>2</v>
      </c>
      <c r="G26" s="30">
        <v>3</v>
      </c>
      <c r="H26" s="32">
        <v>50.76</v>
      </c>
      <c r="I26" s="30" t="s">
        <v>214</v>
      </c>
      <c r="J26" s="30" t="s">
        <v>362</v>
      </c>
      <c r="K26" s="30">
        <v>1</v>
      </c>
      <c r="L26" s="30">
        <v>11469</v>
      </c>
    </row>
    <row r="27" spans="1:12" ht="14.25" x14ac:dyDescent="0.3">
      <c r="A27" s="8"/>
      <c r="B27" s="157">
        <v>25</v>
      </c>
      <c r="C27" s="38" t="s">
        <v>15</v>
      </c>
      <c r="D27" s="31">
        <v>41341</v>
      </c>
      <c r="E27" s="31">
        <v>41343</v>
      </c>
      <c r="F27" s="30">
        <v>2</v>
      </c>
      <c r="G27" s="30">
        <v>2</v>
      </c>
      <c r="H27" s="32">
        <v>57</v>
      </c>
      <c r="I27" s="30" t="s">
        <v>216</v>
      </c>
      <c r="J27" s="30"/>
      <c r="K27" s="30">
        <v>1</v>
      </c>
      <c r="L27" s="30">
        <v>5860</v>
      </c>
    </row>
    <row r="28" spans="1:12" ht="14.25" x14ac:dyDescent="0.3">
      <c r="A28" s="8"/>
      <c r="B28" s="157">
        <v>26</v>
      </c>
      <c r="C28" s="38" t="s">
        <v>215</v>
      </c>
      <c r="D28" s="31">
        <v>41341</v>
      </c>
      <c r="E28" s="31">
        <v>41344</v>
      </c>
      <c r="F28" s="30">
        <v>2</v>
      </c>
      <c r="G28" s="30">
        <v>3</v>
      </c>
      <c r="H28" s="32">
        <v>50.76</v>
      </c>
      <c r="I28" s="30" t="s">
        <v>214</v>
      </c>
      <c r="J28" s="30"/>
      <c r="K28" s="30">
        <v>1</v>
      </c>
      <c r="L28" s="30">
        <v>11470</v>
      </c>
    </row>
    <row r="29" spans="1:12" ht="14.25" x14ac:dyDescent="0.3">
      <c r="A29" s="8"/>
      <c r="B29" s="157">
        <v>27</v>
      </c>
      <c r="C29" s="38" t="s">
        <v>267</v>
      </c>
      <c r="D29" s="31">
        <v>41341</v>
      </c>
      <c r="E29" s="31">
        <v>41343</v>
      </c>
      <c r="F29" s="30">
        <v>1</v>
      </c>
      <c r="G29" s="30">
        <v>2</v>
      </c>
      <c r="H29" s="32">
        <v>53.62</v>
      </c>
      <c r="I29" s="30" t="s">
        <v>259</v>
      </c>
      <c r="J29" s="30"/>
      <c r="K29" s="30">
        <v>1</v>
      </c>
      <c r="L29" s="30">
        <v>11556</v>
      </c>
    </row>
    <row r="30" spans="1:12" ht="14.25" x14ac:dyDescent="0.3">
      <c r="A30" s="8"/>
      <c r="B30" s="157">
        <v>32</v>
      </c>
      <c r="C30" s="38" t="s">
        <v>184</v>
      </c>
      <c r="D30" s="31">
        <v>41340</v>
      </c>
      <c r="E30" s="31">
        <v>41342</v>
      </c>
      <c r="F30" s="30">
        <v>2</v>
      </c>
      <c r="G30" s="30">
        <v>2</v>
      </c>
      <c r="H30" s="32">
        <v>66</v>
      </c>
      <c r="I30" s="30" t="s">
        <v>185</v>
      </c>
      <c r="J30" s="30">
        <v>912282</v>
      </c>
      <c r="K30" s="30">
        <v>1</v>
      </c>
      <c r="L30" s="30">
        <v>11408</v>
      </c>
    </row>
    <row r="31" spans="1:12" ht="14.25" x14ac:dyDescent="0.3">
      <c r="A31" s="8"/>
      <c r="B31" s="157">
        <v>34</v>
      </c>
      <c r="C31" s="39" t="s">
        <v>79</v>
      </c>
      <c r="D31" s="31">
        <v>41341</v>
      </c>
      <c r="E31" s="31">
        <v>41344</v>
      </c>
      <c r="F31" s="30">
        <v>4</v>
      </c>
      <c r="G31" s="30">
        <v>3</v>
      </c>
      <c r="H31" s="32">
        <v>83.56</v>
      </c>
      <c r="I31" s="30" t="s">
        <v>61</v>
      </c>
      <c r="J31" s="30" t="s">
        <v>366</v>
      </c>
      <c r="K31" s="30">
        <v>1</v>
      </c>
      <c r="L31" s="30">
        <v>10789</v>
      </c>
    </row>
    <row r="32" spans="1:12" ht="14.25" x14ac:dyDescent="0.3">
      <c r="A32" s="8"/>
      <c r="B32" s="157">
        <v>40</v>
      </c>
      <c r="C32" s="38" t="s">
        <v>324</v>
      </c>
      <c r="D32" s="31">
        <v>41341</v>
      </c>
      <c r="E32" s="31">
        <v>41342</v>
      </c>
      <c r="F32" s="30">
        <v>3</v>
      </c>
      <c r="G32" s="30">
        <v>1</v>
      </c>
      <c r="H32" s="32">
        <v>101</v>
      </c>
      <c r="I32" s="30" t="s">
        <v>325</v>
      </c>
      <c r="J32" s="30">
        <v>743742</v>
      </c>
      <c r="K32" s="30">
        <v>1</v>
      </c>
      <c r="L32" s="30">
        <v>11603</v>
      </c>
    </row>
    <row r="33" spans="1:12" ht="14.25" x14ac:dyDescent="0.3">
      <c r="A33" s="8"/>
      <c r="B33" s="58">
        <v>50</v>
      </c>
      <c r="C33" s="46"/>
      <c r="D33" s="31"/>
      <c r="E33" s="31"/>
      <c r="F33" s="30"/>
      <c r="G33" s="30"/>
      <c r="H33" s="32"/>
      <c r="I33" s="30"/>
      <c r="J33" s="30"/>
      <c r="K33" s="30"/>
      <c r="L33" s="30"/>
    </row>
    <row r="34" spans="1:12" ht="14.25" x14ac:dyDescent="0.3">
      <c r="A34" s="8"/>
      <c r="B34" s="157" t="s">
        <v>8</v>
      </c>
      <c r="C34" s="38" t="s">
        <v>15</v>
      </c>
      <c r="D34" s="31">
        <v>41341</v>
      </c>
      <c r="E34" s="31">
        <v>41343</v>
      </c>
      <c r="F34" s="30">
        <v>2</v>
      </c>
      <c r="G34" s="30">
        <v>2</v>
      </c>
      <c r="H34" s="32">
        <v>0</v>
      </c>
      <c r="I34" s="30" t="s">
        <v>216</v>
      </c>
      <c r="J34" s="30">
        <v>2448</v>
      </c>
      <c r="K34" s="30">
        <v>1</v>
      </c>
      <c r="L34" s="30">
        <v>5860</v>
      </c>
    </row>
    <row r="35" spans="1:12" ht="14.25" x14ac:dyDescent="0.3">
      <c r="A35" s="8"/>
      <c r="B35" s="58" t="s">
        <v>9</v>
      </c>
      <c r="C35" s="38"/>
      <c r="D35" s="31"/>
      <c r="E35" s="31"/>
      <c r="F35" s="30"/>
      <c r="G35" s="30"/>
      <c r="H35" s="32"/>
      <c r="I35" s="30"/>
      <c r="J35" s="30"/>
      <c r="K35" s="30"/>
      <c r="L35" s="30"/>
    </row>
    <row r="36" spans="1:12" ht="16.5" customHeight="1" thickBot="1" x14ac:dyDescent="0.35">
      <c r="A36" s="8"/>
      <c r="B36" s="120"/>
      <c r="C36" s="121"/>
      <c r="D36" s="121"/>
      <c r="E36" s="121"/>
      <c r="F36" s="122">
        <f>SUM(F3:F35)</f>
        <v>49</v>
      </c>
      <c r="G36" s="122" t="s">
        <v>322</v>
      </c>
      <c r="H36" s="123">
        <f>SUM(H3:H35)</f>
        <v>1389.2499999999998</v>
      </c>
      <c r="I36" s="121"/>
      <c r="J36" s="162">
        <f>SUM(K3:K35)</f>
        <v>24</v>
      </c>
      <c r="K36" s="163">
        <f>SUM(J36/34)</f>
        <v>0.70588235294117652</v>
      </c>
      <c r="L36" s="125"/>
    </row>
    <row r="37" spans="1:12" x14ac:dyDescent="0.2">
      <c r="A37" s="8"/>
      <c r="B37" s="43"/>
      <c r="C37" s="43"/>
      <c r="D37" s="43"/>
      <c r="E37" s="43"/>
      <c r="F37" s="43"/>
      <c r="G37" s="43"/>
      <c r="H37" s="43"/>
      <c r="I37" s="43"/>
      <c r="J37" s="42"/>
      <c r="K37" s="42"/>
      <c r="L37" s="42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ht="12.75" customHeight="1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65" orientation="landscape" horizontalDpi="4294967293" verticalDpi="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" workbookViewId="0">
      <selection activeCell="C10" sqref="C10"/>
    </sheetView>
  </sheetViews>
  <sheetFormatPr baseColWidth="10" defaultRowHeight="12.75" x14ac:dyDescent="0.2"/>
  <cols>
    <col min="1" max="1" width="2.5703125" customWidth="1"/>
    <col min="2" max="2" width="7.85546875" customWidth="1"/>
    <col min="3" max="3" width="34.140625" customWidth="1"/>
    <col min="4" max="4" width="18" customWidth="1"/>
    <col min="5" max="5" width="16.140625" customWidth="1"/>
    <col min="6" max="6" width="6.85546875" customWidth="1"/>
    <col min="7" max="7" width="10.28515625" customWidth="1"/>
    <col min="8" max="8" width="11.5703125" bestFit="1" customWidth="1"/>
    <col min="9" max="9" width="37.7109375" customWidth="1"/>
    <col min="10" max="10" width="10.140625" customWidth="1"/>
    <col min="11" max="11" width="8" bestFit="1" customWidth="1"/>
    <col min="12" max="12" width="8.85546875" bestFit="1" customWidth="1"/>
  </cols>
  <sheetData>
    <row r="1" spans="1:24" ht="15" thickBot="1" x14ac:dyDescent="0.35">
      <c r="B1" s="41"/>
      <c r="C1" s="41"/>
      <c r="D1" s="44" t="s">
        <v>0</v>
      </c>
      <c r="E1" s="41"/>
      <c r="F1" s="41"/>
      <c r="G1" s="45"/>
      <c r="H1" s="45">
        <v>41340</v>
      </c>
      <c r="I1" s="45"/>
      <c r="J1" s="42"/>
      <c r="K1" s="42"/>
      <c r="L1" s="42"/>
    </row>
    <row r="2" spans="1:24" ht="14.25" x14ac:dyDescent="0.3">
      <c r="A2" s="4"/>
      <c r="B2" s="159" t="s">
        <v>1</v>
      </c>
      <c r="C2" s="159" t="s">
        <v>264</v>
      </c>
      <c r="D2" s="159" t="s">
        <v>3</v>
      </c>
      <c r="E2" s="159" t="s">
        <v>4</v>
      </c>
      <c r="F2" s="159" t="s">
        <v>5</v>
      </c>
      <c r="G2" s="159" t="s">
        <v>6</v>
      </c>
      <c r="H2" s="159" t="s">
        <v>7</v>
      </c>
      <c r="I2" s="159" t="s">
        <v>30</v>
      </c>
      <c r="J2" s="159" t="s">
        <v>10</v>
      </c>
      <c r="K2" s="159" t="s">
        <v>11</v>
      </c>
      <c r="L2" s="159" t="s">
        <v>12</v>
      </c>
    </row>
    <row r="3" spans="1:24" ht="14.25" x14ac:dyDescent="0.3">
      <c r="A3" s="8"/>
      <c r="B3" s="157">
        <v>1</v>
      </c>
      <c r="C3" s="38" t="s">
        <v>331</v>
      </c>
      <c r="D3" s="31">
        <v>41340</v>
      </c>
      <c r="E3" s="31">
        <v>41341</v>
      </c>
      <c r="F3" s="30">
        <v>1</v>
      </c>
      <c r="G3" s="30">
        <v>1</v>
      </c>
      <c r="H3" s="161" t="s">
        <v>354</v>
      </c>
      <c r="I3" s="30" t="s">
        <v>333</v>
      </c>
      <c r="J3" s="30">
        <v>6547</v>
      </c>
      <c r="K3" s="30"/>
      <c r="L3" s="30">
        <v>11605</v>
      </c>
    </row>
    <row r="4" spans="1:24" ht="14.25" x14ac:dyDescent="0.3">
      <c r="A4" s="8"/>
      <c r="B4" s="157">
        <v>2</v>
      </c>
      <c r="C4" s="38" t="s">
        <v>331</v>
      </c>
      <c r="D4" s="31">
        <v>41340</v>
      </c>
      <c r="E4" s="31">
        <v>41341</v>
      </c>
      <c r="F4" s="30">
        <v>1</v>
      </c>
      <c r="G4" s="30">
        <v>1</v>
      </c>
      <c r="H4" s="161" t="s">
        <v>354</v>
      </c>
      <c r="I4" s="30" t="s">
        <v>330</v>
      </c>
      <c r="J4" s="30">
        <v>7408</v>
      </c>
      <c r="K4" s="30"/>
      <c r="L4" s="30">
        <v>11605</v>
      </c>
    </row>
    <row r="5" spans="1:24" ht="14.25" x14ac:dyDescent="0.3">
      <c r="A5" s="8"/>
      <c r="B5" s="157">
        <v>3</v>
      </c>
      <c r="C5" s="38" t="s">
        <v>117</v>
      </c>
      <c r="D5" s="31">
        <v>41340</v>
      </c>
      <c r="E5" s="31">
        <v>41342</v>
      </c>
      <c r="F5" s="30">
        <v>2</v>
      </c>
      <c r="G5" s="30">
        <v>2</v>
      </c>
      <c r="H5" s="32">
        <v>55.62</v>
      </c>
      <c r="I5" s="30" t="s">
        <v>61</v>
      </c>
      <c r="J5" s="30">
        <v>866534</v>
      </c>
      <c r="K5" s="30">
        <v>1</v>
      </c>
      <c r="L5" s="30">
        <v>11207</v>
      </c>
    </row>
    <row r="6" spans="1:24" ht="14.25" x14ac:dyDescent="0.3">
      <c r="A6" s="8"/>
      <c r="B6" s="157">
        <v>4</v>
      </c>
      <c r="C6" s="38" t="s">
        <v>331</v>
      </c>
      <c r="D6" s="31">
        <v>41340</v>
      </c>
      <c r="E6" s="31">
        <v>41341</v>
      </c>
      <c r="F6" s="30">
        <v>1</v>
      </c>
      <c r="G6" s="30">
        <v>1</v>
      </c>
      <c r="H6" s="161" t="s">
        <v>354</v>
      </c>
      <c r="I6" s="30" t="s">
        <v>332</v>
      </c>
      <c r="J6" s="30"/>
      <c r="K6" s="30"/>
      <c r="L6" s="30">
        <v>11605</v>
      </c>
    </row>
    <row r="7" spans="1:24" ht="14.25" x14ac:dyDescent="0.3">
      <c r="A7" s="8"/>
      <c r="B7" s="157">
        <v>5</v>
      </c>
      <c r="C7" s="38" t="s">
        <v>349</v>
      </c>
      <c r="D7" s="31">
        <v>41340</v>
      </c>
      <c r="E7" s="31">
        <v>41341</v>
      </c>
      <c r="F7" s="30">
        <v>1</v>
      </c>
      <c r="G7" s="30">
        <v>1</v>
      </c>
      <c r="H7" s="32">
        <v>39</v>
      </c>
      <c r="I7" s="30" t="s">
        <v>350</v>
      </c>
      <c r="J7" s="30">
        <v>764935</v>
      </c>
      <c r="K7" s="30">
        <v>1</v>
      </c>
      <c r="L7" s="30">
        <v>11612</v>
      </c>
    </row>
    <row r="8" spans="1:24" ht="14.25" x14ac:dyDescent="0.3">
      <c r="A8" s="8"/>
      <c r="B8" s="157">
        <v>6</v>
      </c>
      <c r="C8" s="38" t="s">
        <v>315</v>
      </c>
      <c r="D8" s="31">
        <v>41340</v>
      </c>
      <c r="E8" s="31">
        <v>41341</v>
      </c>
      <c r="F8" s="30">
        <v>1</v>
      </c>
      <c r="G8" s="30">
        <v>1</v>
      </c>
      <c r="H8" s="32">
        <v>45</v>
      </c>
      <c r="I8" s="30" t="s">
        <v>316</v>
      </c>
      <c r="J8" s="30">
        <v>4542</v>
      </c>
      <c r="K8" s="30">
        <v>1</v>
      </c>
      <c r="L8" s="30">
        <v>11611</v>
      </c>
    </row>
    <row r="9" spans="1:24" ht="14.25" x14ac:dyDescent="0.3">
      <c r="A9" s="8"/>
      <c r="B9" s="157">
        <v>7</v>
      </c>
      <c r="C9" s="38" t="s">
        <v>315</v>
      </c>
      <c r="D9" s="31">
        <v>41340</v>
      </c>
      <c r="E9" s="31">
        <v>41341</v>
      </c>
      <c r="F9" s="30">
        <v>1</v>
      </c>
      <c r="G9" s="30">
        <v>1</v>
      </c>
      <c r="H9" s="32">
        <v>45</v>
      </c>
      <c r="I9" s="30" t="s">
        <v>316</v>
      </c>
      <c r="J9" s="30"/>
      <c r="K9" s="30">
        <v>1</v>
      </c>
      <c r="L9" s="30">
        <v>11611</v>
      </c>
    </row>
    <row r="10" spans="1:24" ht="14.25" x14ac:dyDescent="0.3">
      <c r="A10" s="8"/>
      <c r="B10" s="157">
        <v>8</v>
      </c>
      <c r="C10" s="38" t="s">
        <v>331</v>
      </c>
      <c r="D10" s="31">
        <v>41340</v>
      </c>
      <c r="E10" s="31">
        <v>41341</v>
      </c>
      <c r="F10" s="30">
        <v>1</v>
      </c>
      <c r="G10" s="30">
        <v>1</v>
      </c>
      <c r="H10" s="161" t="s">
        <v>354</v>
      </c>
      <c r="I10" s="30" t="s">
        <v>333</v>
      </c>
      <c r="J10" s="30"/>
      <c r="K10" s="30">
        <v>1</v>
      </c>
      <c r="L10" s="30">
        <v>11605</v>
      </c>
    </row>
    <row r="11" spans="1:24" ht="14.25" x14ac:dyDescent="0.3">
      <c r="A11" s="8"/>
      <c r="B11" s="157">
        <v>9</v>
      </c>
      <c r="C11" s="39" t="s">
        <v>269</v>
      </c>
      <c r="D11" s="31">
        <v>41338</v>
      </c>
      <c r="E11" s="31">
        <v>41342</v>
      </c>
      <c r="F11" s="30">
        <v>1</v>
      </c>
      <c r="G11" s="30">
        <v>3</v>
      </c>
      <c r="H11" s="32">
        <v>51</v>
      </c>
      <c r="I11" s="30" t="s">
        <v>270</v>
      </c>
      <c r="J11" s="30"/>
      <c r="K11" s="30">
        <v>1</v>
      </c>
      <c r="L11" s="119">
        <v>11559</v>
      </c>
    </row>
    <row r="12" spans="1:24" ht="14.25" x14ac:dyDescent="0.3">
      <c r="A12" s="8"/>
      <c r="B12" s="157">
        <v>10</v>
      </c>
      <c r="C12" s="38" t="s">
        <v>326</v>
      </c>
      <c r="D12" s="31">
        <v>41340</v>
      </c>
      <c r="E12" s="31">
        <v>41341</v>
      </c>
      <c r="F12" s="30">
        <v>1</v>
      </c>
      <c r="G12" s="30">
        <v>1</v>
      </c>
      <c r="H12" s="32">
        <v>39</v>
      </c>
      <c r="I12" s="30" t="s">
        <v>327</v>
      </c>
      <c r="J12" s="30">
        <v>616667</v>
      </c>
      <c r="K12" s="30">
        <v>1</v>
      </c>
      <c r="L12" s="30">
        <v>11604</v>
      </c>
    </row>
    <row r="13" spans="1:24" ht="14.25" x14ac:dyDescent="0.3">
      <c r="A13" s="8"/>
      <c r="B13" s="157">
        <v>11</v>
      </c>
      <c r="C13" s="38" t="s">
        <v>44</v>
      </c>
      <c r="D13" s="31">
        <v>41339</v>
      </c>
      <c r="E13" s="31">
        <v>41341</v>
      </c>
      <c r="F13" s="30">
        <v>1</v>
      </c>
      <c r="G13" s="30">
        <v>2</v>
      </c>
      <c r="H13" s="32">
        <v>49</v>
      </c>
      <c r="I13" s="30" t="s">
        <v>45</v>
      </c>
      <c r="J13" s="30"/>
      <c r="K13" s="30">
        <v>1</v>
      </c>
      <c r="L13" s="30">
        <v>11003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8"/>
      <c r="B14" s="157">
        <v>12</v>
      </c>
      <c r="C14" s="38" t="s">
        <v>171</v>
      </c>
      <c r="D14" s="31">
        <v>41340</v>
      </c>
      <c r="E14" s="31">
        <v>41341</v>
      </c>
      <c r="F14" s="30">
        <v>2</v>
      </c>
      <c r="G14" s="30">
        <v>1</v>
      </c>
      <c r="H14" s="32">
        <v>49</v>
      </c>
      <c r="I14" s="30" t="s">
        <v>172</v>
      </c>
      <c r="J14" s="30" t="s">
        <v>355</v>
      </c>
      <c r="K14" s="30">
        <v>1</v>
      </c>
      <c r="L14" s="30">
        <v>11390</v>
      </c>
    </row>
    <row r="15" spans="1:24" ht="14.25" x14ac:dyDescent="0.3">
      <c r="A15" s="8"/>
      <c r="B15" s="58">
        <v>13</v>
      </c>
      <c r="C15" s="38"/>
      <c r="D15" s="31"/>
      <c r="E15" s="31"/>
      <c r="F15" s="30"/>
      <c r="G15" s="30"/>
      <c r="H15" s="32"/>
      <c r="I15" s="30"/>
      <c r="J15" s="30"/>
      <c r="K15" s="30"/>
      <c r="L15" s="30"/>
    </row>
    <row r="16" spans="1:24" ht="14.25" x14ac:dyDescent="0.3">
      <c r="A16" s="8"/>
      <c r="B16" s="157">
        <v>14</v>
      </c>
      <c r="C16" s="39" t="s">
        <v>246</v>
      </c>
      <c r="D16" s="31">
        <v>41338</v>
      </c>
      <c r="E16" s="31">
        <v>41343</v>
      </c>
      <c r="F16" s="30">
        <v>2</v>
      </c>
      <c r="G16" s="30">
        <v>5</v>
      </c>
      <c r="H16" s="32">
        <v>51</v>
      </c>
      <c r="I16" s="30" t="s">
        <v>183</v>
      </c>
      <c r="J16" s="30" t="s">
        <v>339</v>
      </c>
      <c r="K16" s="30">
        <v>1</v>
      </c>
      <c r="L16" s="30">
        <v>11533</v>
      </c>
    </row>
    <row r="17" spans="1:12" ht="14.25" x14ac:dyDescent="0.3">
      <c r="A17" s="8"/>
      <c r="B17" s="157">
        <v>15</v>
      </c>
      <c r="C17" s="39" t="s">
        <v>44</v>
      </c>
      <c r="D17" s="31">
        <v>41339</v>
      </c>
      <c r="E17" s="31">
        <v>41341</v>
      </c>
      <c r="F17" s="30">
        <v>2</v>
      </c>
      <c r="G17" s="30">
        <v>2</v>
      </c>
      <c r="H17" s="32">
        <v>49</v>
      </c>
      <c r="I17" s="30" t="s">
        <v>45</v>
      </c>
      <c r="J17" s="30"/>
      <c r="K17" s="30">
        <v>1</v>
      </c>
      <c r="L17" s="30">
        <v>11003</v>
      </c>
    </row>
    <row r="18" spans="1:12" ht="14.25" x14ac:dyDescent="0.3">
      <c r="A18" s="8"/>
      <c r="B18" s="157">
        <v>16</v>
      </c>
      <c r="C18" s="39" t="s">
        <v>331</v>
      </c>
      <c r="D18" s="31">
        <v>41340</v>
      </c>
      <c r="E18" s="31">
        <v>41341</v>
      </c>
      <c r="F18" s="30">
        <v>1</v>
      </c>
      <c r="G18" s="30">
        <v>1</v>
      </c>
      <c r="H18" s="161" t="s">
        <v>354</v>
      </c>
      <c r="I18" s="30" t="s">
        <v>332</v>
      </c>
      <c r="J18" s="30"/>
      <c r="K18" s="30"/>
      <c r="L18" s="30">
        <v>11605</v>
      </c>
    </row>
    <row r="19" spans="1:12" ht="14.25" x14ac:dyDescent="0.3">
      <c r="A19" s="8"/>
      <c r="B19" s="157">
        <v>17</v>
      </c>
      <c r="C19" s="39" t="s">
        <v>44</v>
      </c>
      <c r="D19" s="31">
        <v>41339</v>
      </c>
      <c r="E19" s="31">
        <v>41341</v>
      </c>
      <c r="F19" s="30">
        <v>2</v>
      </c>
      <c r="G19" s="30">
        <v>2</v>
      </c>
      <c r="H19" s="32">
        <v>49</v>
      </c>
      <c r="I19" s="30" t="s">
        <v>45</v>
      </c>
      <c r="J19" s="30"/>
      <c r="K19" s="30">
        <v>1</v>
      </c>
      <c r="L19" s="30">
        <v>11003</v>
      </c>
    </row>
    <row r="20" spans="1:12" ht="14.25" x14ac:dyDescent="0.3">
      <c r="A20" s="8"/>
      <c r="B20" s="157">
        <v>18</v>
      </c>
      <c r="C20" s="39" t="s">
        <v>44</v>
      </c>
      <c r="D20" s="31">
        <v>41339</v>
      </c>
      <c r="E20" s="31">
        <v>41341</v>
      </c>
      <c r="F20" s="30">
        <v>1</v>
      </c>
      <c r="G20" s="30">
        <v>2</v>
      </c>
      <c r="H20" s="32">
        <v>44</v>
      </c>
      <c r="I20" s="30" t="s">
        <v>45</v>
      </c>
      <c r="J20" s="30"/>
      <c r="K20" s="30">
        <v>1</v>
      </c>
      <c r="L20" s="30">
        <v>11003</v>
      </c>
    </row>
    <row r="21" spans="1:12" ht="14.25" x14ac:dyDescent="0.3">
      <c r="A21" s="8"/>
      <c r="B21" s="157">
        <v>19</v>
      </c>
      <c r="C21" s="38" t="s">
        <v>235</v>
      </c>
      <c r="D21" s="31">
        <v>41337</v>
      </c>
      <c r="E21" s="31">
        <v>41341</v>
      </c>
      <c r="F21" s="30">
        <v>1</v>
      </c>
      <c r="G21" s="30">
        <v>4</v>
      </c>
      <c r="H21" s="32">
        <v>34</v>
      </c>
      <c r="I21" s="30" t="s">
        <v>236</v>
      </c>
      <c r="J21" s="30">
        <v>234659</v>
      </c>
      <c r="K21" s="30">
        <v>1</v>
      </c>
      <c r="L21" s="30">
        <v>11510</v>
      </c>
    </row>
    <row r="22" spans="1:12" ht="14.25" x14ac:dyDescent="0.3">
      <c r="A22" s="8"/>
      <c r="B22" s="157">
        <v>20</v>
      </c>
      <c r="C22" s="38" t="s">
        <v>328</v>
      </c>
      <c r="D22" s="31">
        <v>41339</v>
      </c>
      <c r="E22" s="31">
        <v>41341</v>
      </c>
      <c r="F22" s="30">
        <v>2</v>
      </c>
      <c r="G22" s="30">
        <v>2</v>
      </c>
      <c r="H22" s="32">
        <v>0</v>
      </c>
      <c r="I22" s="30" t="s">
        <v>45</v>
      </c>
      <c r="J22" s="30" t="s">
        <v>346</v>
      </c>
      <c r="K22" s="30">
        <v>1</v>
      </c>
      <c r="L22" s="30">
        <v>11003</v>
      </c>
    </row>
    <row r="23" spans="1:12" ht="14.25" x14ac:dyDescent="0.3">
      <c r="A23" s="8"/>
      <c r="B23" s="157">
        <v>21</v>
      </c>
      <c r="C23" s="38" t="s">
        <v>34</v>
      </c>
      <c r="D23" s="31">
        <v>41339</v>
      </c>
      <c r="E23" s="31">
        <v>41341</v>
      </c>
      <c r="F23" s="30">
        <v>2</v>
      </c>
      <c r="G23" s="30">
        <v>2</v>
      </c>
      <c r="H23" s="32">
        <v>66</v>
      </c>
      <c r="I23" s="30" t="s">
        <v>35</v>
      </c>
      <c r="J23" s="30"/>
      <c r="K23" s="30">
        <v>1</v>
      </c>
      <c r="L23" s="30">
        <v>8786</v>
      </c>
    </row>
    <row r="24" spans="1:12" ht="14.25" x14ac:dyDescent="0.3">
      <c r="A24" s="8"/>
      <c r="B24" s="75">
        <v>22</v>
      </c>
      <c r="C24" s="38"/>
      <c r="D24" s="31"/>
      <c r="E24" s="31"/>
      <c r="F24" s="30"/>
      <c r="G24" s="30"/>
      <c r="H24" s="32"/>
      <c r="I24" s="30"/>
      <c r="J24" s="30"/>
      <c r="K24" s="30"/>
      <c r="L24" s="30"/>
    </row>
    <row r="25" spans="1:12" ht="14.25" x14ac:dyDescent="0.3">
      <c r="A25" s="8"/>
      <c r="B25" s="75">
        <v>23</v>
      </c>
      <c r="C25" s="38"/>
      <c r="D25" s="31"/>
      <c r="E25" s="31"/>
      <c r="F25" s="30"/>
      <c r="G25" s="30"/>
      <c r="H25" s="32"/>
      <c r="I25" s="30"/>
      <c r="J25" s="30"/>
      <c r="K25" s="30"/>
      <c r="L25" s="30"/>
    </row>
    <row r="26" spans="1:12" ht="14.25" x14ac:dyDescent="0.3">
      <c r="A26" s="8"/>
      <c r="B26" s="157">
        <v>24</v>
      </c>
      <c r="C26" s="38" t="s">
        <v>44</v>
      </c>
      <c r="D26" s="31">
        <v>41339</v>
      </c>
      <c r="E26" s="31">
        <v>41341</v>
      </c>
      <c r="F26" s="30">
        <v>2</v>
      </c>
      <c r="G26" s="30">
        <v>2</v>
      </c>
      <c r="H26" s="32">
        <v>49</v>
      </c>
      <c r="I26" s="30" t="s">
        <v>45</v>
      </c>
      <c r="J26" s="30"/>
      <c r="K26" s="30">
        <v>1</v>
      </c>
      <c r="L26" s="30">
        <v>11003</v>
      </c>
    </row>
    <row r="27" spans="1:12" ht="14.25" x14ac:dyDescent="0.3">
      <c r="A27" s="8"/>
      <c r="B27" s="157">
        <v>25</v>
      </c>
      <c r="C27" s="38" t="s">
        <v>331</v>
      </c>
      <c r="D27" s="31">
        <v>41340</v>
      </c>
      <c r="E27" s="31">
        <v>41341</v>
      </c>
      <c r="F27" s="30">
        <v>1</v>
      </c>
      <c r="G27" s="30">
        <v>1</v>
      </c>
      <c r="H27" s="161" t="s">
        <v>354</v>
      </c>
      <c r="I27" s="30" t="s">
        <v>332</v>
      </c>
      <c r="J27" s="30"/>
      <c r="K27" s="30"/>
      <c r="L27" s="30">
        <v>11605</v>
      </c>
    </row>
    <row r="28" spans="1:12" ht="14.25" x14ac:dyDescent="0.3">
      <c r="A28" s="8"/>
      <c r="B28" s="157">
        <v>26</v>
      </c>
      <c r="C28" s="38" t="s">
        <v>124</v>
      </c>
      <c r="D28" s="31">
        <v>41340</v>
      </c>
      <c r="E28" s="31">
        <v>41341</v>
      </c>
      <c r="F28" s="30">
        <v>2</v>
      </c>
      <c r="G28" s="30">
        <v>1</v>
      </c>
      <c r="H28" s="32">
        <v>64.64</v>
      </c>
      <c r="I28" s="30" t="s">
        <v>125</v>
      </c>
      <c r="J28" s="30">
        <v>879364</v>
      </c>
      <c r="K28" s="30">
        <v>1</v>
      </c>
      <c r="L28" s="30">
        <v>11254</v>
      </c>
    </row>
    <row r="29" spans="1:12" ht="14.25" x14ac:dyDescent="0.3">
      <c r="A29" s="8"/>
      <c r="B29" s="157">
        <v>27</v>
      </c>
      <c r="C29" s="38" t="s">
        <v>331</v>
      </c>
      <c r="D29" s="31">
        <v>41340</v>
      </c>
      <c r="E29" s="31">
        <v>41341</v>
      </c>
      <c r="F29" s="30">
        <v>1</v>
      </c>
      <c r="G29" s="30">
        <v>1</v>
      </c>
      <c r="H29" s="161" t="s">
        <v>354</v>
      </c>
      <c r="I29" s="30" t="s">
        <v>332</v>
      </c>
      <c r="J29" s="30"/>
      <c r="K29" s="30"/>
      <c r="L29" s="30">
        <v>11605</v>
      </c>
    </row>
    <row r="30" spans="1:12" ht="14.25" x14ac:dyDescent="0.3">
      <c r="A30" s="8"/>
      <c r="B30" s="157">
        <v>32</v>
      </c>
      <c r="C30" s="38" t="s">
        <v>184</v>
      </c>
      <c r="D30" s="31">
        <v>41340</v>
      </c>
      <c r="E30" s="31">
        <v>41342</v>
      </c>
      <c r="F30" s="30">
        <v>2</v>
      </c>
      <c r="G30" s="30">
        <v>2</v>
      </c>
      <c r="H30" s="32">
        <v>66</v>
      </c>
      <c r="I30" s="30" t="s">
        <v>185</v>
      </c>
      <c r="J30" s="30"/>
      <c r="K30" s="30">
        <v>1</v>
      </c>
      <c r="L30" s="30">
        <v>11408</v>
      </c>
    </row>
    <row r="31" spans="1:12" ht="14.25" x14ac:dyDescent="0.3">
      <c r="A31" s="8"/>
      <c r="B31" s="157">
        <v>34</v>
      </c>
      <c r="C31" s="38" t="s">
        <v>341</v>
      </c>
      <c r="D31" s="31">
        <v>41340</v>
      </c>
      <c r="E31" s="31">
        <v>41341</v>
      </c>
      <c r="F31" s="30">
        <v>2</v>
      </c>
      <c r="G31" s="30">
        <v>1</v>
      </c>
      <c r="H31" s="32">
        <v>66</v>
      </c>
      <c r="I31" s="30" t="s">
        <v>342</v>
      </c>
      <c r="J31" s="30"/>
      <c r="K31" s="30">
        <v>1</v>
      </c>
      <c r="L31" s="30">
        <v>11610</v>
      </c>
    </row>
    <row r="32" spans="1:12" ht="14.25" x14ac:dyDescent="0.3">
      <c r="A32" s="8"/>
      <c r="B32" s="75">
        <v>40</v>
      </c>
      <c r="C32" s="38"/>
      <c r="D32" s="31"/>
      <c r="E32" s="31"/>
      <c r="F32" s="30"/>
      <c r="G32" s="30"/>
      <c r="H32" s="32"/>
      <c r="I32" s="30"/>
      <c r="J32" s="30"/>
      <c r="K32" s="30"/>
      <c r="L32" s="30"/>
    </row>
    <row r="33" spans="1:12" ht="14.25" x14ac:dyDescent="0.3">
      <c r="A33" s="8"/>
      <c r="B33" s="157">
        <v>50</v>
      </c>
      <c r="C33" s="39" t="s">
        <v>352</v>
      </c>
      <c r="D33" s="31">
        <v>41340</v>
      </c>
      <c r="E33" s="31">
        <v>41341</v>
      </c>
      <c r="F33" s="30">
        <v>3</v>
      </c>
      <c r="G33" s="30">
        <v>1</v>
      </c>
      <c r="H33" s="32">
        <v>76</v>
      </c>
      <c r="I33" s="30" t="s">
        <v>351</v>
      </c>
      <c r="J33" s="30"/>
      <c r="K33" s="30">
        <v>1</v>
      </c>
      <c r="L33" s="30">
        <v>11613</v>
      </c>
    </row>
    <row r="34" spans="1:12" ht="14.25" x14ac:dyDescent="0.3">
      <c r="A34" s="8"/>
      <c r="B34" s="75" t="s">
        <v>8</v>
      </c>
      <c r="C34" s="38"/>
      <c r="D34" s="31"/>
      <c r="E34" s="31"/>
      <c r="F34" s="30"/>
      <c r="G34" s="30"/>
      <c r="H34" s="32"/>
      <c r="I34" s="30"/>
      <c r="J34" s="30"/>
      <c r="K34" s="30"/>
      <c r="L34" s="30"/>
    </row>
    <row r="35" spans="1:12" ht="14.25" x14ac:dyDescent="0.3">
      <c r="A35" s="8"/>
      <c r="B35" s="157" t="s">
        <v>9</v>
      </c>
      <c r="C35" s="38" t="s">
        <v>203</v>
      </c>
      <c r="D35" s="31">
        <v>41339</v>
      </c>
      <c r="E35" s="31">
        <v>41341</v>
      </c>
      <c r="F35" s="30">
        <v>2</v>
      </c>
      <c r="G35" s="30">
        <v>2</v>
      </c>
      <c r="H35" s="32">
        <v>42</v>
      </c>
      <c r="I35" s="30" t="s">
        <v>204</v>
      </c>
      <c r="J35" s="30">
        <v>149973</v>
      </c>
      <c r="K35" s="30">
        <v>1</v>
      </c>
      <c r="L35" s="30">
        <v>11447</v>
      </c>
    </row>
    <row r="36" spans="1:12" ht="16.5" customHeight="1" x14ac:dyDescent="0.3">
      <c r="A36" s="8"/>
      <c r="B36" s="43"/>
      <c r="C36" s="43"/>
      <c r="D36" s="43"/>
      <c r="E36" s="43"/>
      <c r="F36" s="90">
        <f>SUM(F3:F35)</f>
        <v>42</v>
      </c>
      <c r="G36" s="90" t="s">
        <v>348</v>
      </c>
      <c r="H36" s="160">
        <f>SUM(H3:H35)</f>
        <v>1029.26</v>
      </c>
      <c r="I36" s="43"/>
      <c r="J36" s="69">
        <f>SUM(K3:K35)</f>
        <v>22</v>
      </c>
      <c r="K36" s="57">
        <f>SUM(J36/34)</f>
        <v>0.6470588235294118</v>
      </c>
      <c r="L36" s="42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284"/>
      <c r="E42" s="279"/>
      <c r="F42" s="279"/>
      <c r="G42" s="279"/>
      <c r="H42" s="279"/>
      <c r="I42" s="279"/>
    </row>
    <row r="43" spans="1:12" x14ac:dyDescent="0.2">
      <c r="A43" s="8"/>
      <c r="B43" s="8"/>
      <c r="C43" s="8"/>
      <c r="D43" s="279"/>
      <c r="E43" s="279"/>
      <c r="F43" s="279"/>
      <c r="G43" s="279"/>
      <c r="H43" s="279"/>
      <c r="I43" s="279"/>
    </row>
    <row r="44" spans="1:12" x14ac:dyDescent="0.2">
      <c r="A44" s="8"/>
      <c r="B44" s="8"/>
      <c r="C44" s="8"/>
      <c r="D44" s="279"/>
      <c r="E44" s="279"/>
      <c r="F44" s="279"/>
      <c r="G44" s="279"/>
      <c r="H44" s="279"/>
      <c r="I44" s="279"/>
    </row>
    <row r="45" spans="1:12" x14ac:dyDescent="0.2">
      <c r="A45" s="8"/>
      <c r="B45" s="8"/>
      <c r="C45" s="8"/>
      <c r="D45" s="279"/>
      <c r="E45" s="279"/>
      <c r="F45" s="279"/>
      <c r="G45" s="279"/>
      <c r="H45" s="279"/>
      <c r="I45" s="279"/>
    </row>
    <row r="46" spans="1:12" x14ac:dyDescent="0.2">
      <c r="A46" s="8"/>
      <c r="B46" s="8"/>
      <c r="C46" s="8"/>
      <c r="D46" s="279"/>
      <c r="E46" s="279"/>
      <c r="F46" s="279"/>
      <c r="G46" s="279"/>
      <c r="H46" s="279"/>
      <c r="I46" s="279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 t="s">
        <v>347</v>
      </c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 t="s">
        <v>37</v>
      </c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C54" s="8"/>
      <c r="D54" s="8"/>
      <c r="E54" s="8"/>
      <c r="F54" s="8"/>
      <c r="G54" s="8"/>
      <c r="H54" s="8"/>
      <c r="I54" s="8"/>
    </row>
    <row r="55" spans="1:9" ht="12.75" customHeight="1" x14ac:dyDescent="0.2">
      <c r="B55" s="8"/>
      <c r="C55" s="8"/>
    </row>
    <row r="56" spans="1:9" x14ac:dyDescent="0.2">
      <c r="B56" s="8"/>
      <c r="C56" s="8"/>
    </row>
    <row r="57" spans="1:9" x14ac:dyDescent="0.2">
      <c r="B57" s="8"/>
      <c r="C57" s="8"/>
    </row>
    <row r="58" spans="1:9" x14ac:dyDescent="0.2">
      <c r="B58" s="8"/>
      <c r="C58" s="8"/>
    </row>
    <row r="59" spans="1:9" x14ac:dyDescent="0.2">
      <c r="B59" s="8"/>
      <c r="C59" s="8"/>
    </row>
    <row r="60" spans="1:9" x14ac:dyDescent="0.2">
      <c r="B60" s="8"/>
      <c r="C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mergeCells count="1">
    <mergeCell ref="D42:I46"/>
  </mergeCells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A13" workbookViewId="0">
      <selection activeCell="G17" sqref="G17"/>
    </sheetView>
  </sheetViews>
  <sheetFormatPr baseColWidth="10" defaultRowHeight="12.75" x14ac:dyDescent="0.2"/>
  <cols>
    <col min="1" max="1" width="1.5703125" customWidth="1"/>
    <col min="2" max="2" width="8.7109375" customWidth="1"/>
    <col min="3" max="3" width="34.5703125" customWidth="1"/>
    <col min="4" max="4" width="16.42578125" customWidth="1"/>
    <col min="5" max="5" width="14" customWidth="1"/>
    <col min="6" max="6" width="6.5703125" customWidth="1"/>
    <col min="7" max="7" width="11" customWidth="1"/>
    <col min="8" max="8" width="11.42578125" customWidth="1"/>
    <col min="9" max="9" width="40" customWidth="1"/>
    <col min="10" max="10" width="9.7109375" customWidth="1"/>
    <col min="11" max="11" width="9.28515625" customWidth="1"/>
    <col min="12" max="12" width="9.42578125" customWidth="1"/>
  </cols>
  <sheetData>
    <row r="1" spans="1:24" ht="15" thickBot="1" x14ac:dyDescent="0.35">
      <c r="B1" s="41"/>
      <c r="C1" s="41"/>
      <c r="D1" s="44" t="s">
        <v>0</v>
      </c>
      <c r="E1" s="41"/>
      <c r="F1" s="41"/>
      <c r="G1" s="45"/>
      <c r="H1" s="158">
        <v>41339</v>
      </c>
      <c r="I1" s="45"/>
      <c r="J1" s="42"/>
      <c r="K1" s="42"/>
      <c r="L1" s="42"/>
    </row>
    <row r="2" spans="1:24" ht="14.25" x14ac:dyDescent="0.3">
      <c r="A2" s="4"/>
      <c r="B2" s="164" t="s">
        <v>1</v>
      </c>
      <c r="C2" s="164" t="s">
        <v>264</v>
      </c>
      <c r="D2" s="164" t="s">
        <v>3</v>
      </c>
      <c r="E2" s="164" t="s">
        <v>4</v>
      </c>
      <c r="F2" s="164" t="s">
        <v>5</v>
      </c>
      <c r="G2" s="164" t="s">
        <v>6</v>
      </c>
      <c r="H2" s="164" t="s">
        <v>7</v>
      </c>
      <c r="I2" s="164" t="s">
        <v>30</v>
      </c>
      <c r="J2" s="164" t="s">
        <v>10</v>
      </c>
      <c r="K2" s="164" t="s">
        <v>11</v>
      </c>
      <c r="L2" s="164" t="s">
        <v>12</v>
      </c>
    </row>
    <row r="3" spans="1:24" ht="14.25" x14ac:dyDescent="0.3">
      <c r="A3" s="8"/>
      <c r="B3" s="157">
        <v>1</v>
      </c>
      <c r="C3" s="242" t="s">
        <v>149</v>
      </c>
      <c r="D3" s="243">
        <v>41339</v>
      </c>
      <c r="E3" s="243">
        <v>41340</v>
      </c>
      <c r="F3" s="244">
        <v>1</v>
      </c>
      <c r="G3" s="30">
        <v>1</v>
      </c>
      <c r="H3" s="245">
        <v>62</v>
      </c>
      <c r="I3" s="30" t="s">
        <v>21</v>
      </c>
      <c r="J3" s="30"/>
      <c r="K3" s="30">
        <v>1</v>
      </c>
      <c r="L3" s="30">
        <v>6450</v>
      </c>
    </row>
    <row r="4" spans="1:24" ht="14.25" x14ac:dyDescent="0.3">
      <c r="A4" s="8"/>
      <c r="B4" s="157">
        <v>2</v>
      </c>
      <c r="C4" s="242" t="s">
        <v>20</v>
      </c>
      <c r="D4" s="243">
        <v>41339</v>
      </c>
      <c r="E4" s="243">
        <v>41340</v>
      </c>
      <c r="F4" s="244">
        <v>1</v>
      </c>
      <c r="G4" s="30">
        <v>1</v>
      </c>
      <c r="H4" s="245">
        <v>62</v>
      </c>
      <c r="I4" s="30" t="s">
        <v>21</v>
      </c>
      <c r="J4" s="30"/>
      <c r="K4" s="30">
        <v>1</v>
      </c>
      <c r="L4" s="30">
        <v>6450</v>
      </c>
    </row>
    <row r="5" spans="1:24" ht="14.25" x14ac:dyDescent="0.3">
      <c r="A5" s="8"/>
      <c r="B5" s="157">
        <v>3</v>
      </c>
      <c r="C5" s="242" t="s">
        <v>20</v>
      </c>
      <c r="D5" s="243">
        <v>41339</v>
      </c>
      <c r="E5" s="243">
        <v>41340</v>
      </c>
      <c r="F5" s="244">
        <v>2</v>
      </c>
      <c r="G5" s="30">
        <v>1</v>
      </c>
      <c r="H5" s="245">
        <v>62</v>
      </c>
      <c r="I5" s="30" t="s">
        <v>21</v>
      </c>
      <c r="J5" s="30"/>
      <c r="K5" s="30">
        <v>1</v>
      </c>
      <c r="L5" s="30">
        <v>6450</v>
      </c>
    </row>
    <row r="6" spans="1:24" ht="14.25" x14ac:dyDescent="0.3">
      <c r="A6" s="8"/>
      <c r="B6" s="157">
        <v>4</v>
      </c>
      <c r="C6" s="242" t="s">
        <v>20</v>
      </c>
      <c r="D6" s="243">
        <v>41339</v>
      </c>
      <c r="E6" s="243">
        <v>41340</v>
      </c>
      <c r="F6" s="244">
        <v>2</v>
      </c>
      <c r="G6" s="30">
        <v>1</v>
      </c>
      <c r="H6" s="245">
        <v>62</v>
      </c>
      <c r="I6" s="30" t="s">
        <v>21</v>
      </c>
      <c r="J6" s="30"/>
      <c r="K6" s="30">
        <v>1</v>
      </c>
      <c r="L6" s="30">
        <v>6450</v>
      </c>
    </row>
    <row r="7" spans="1:24" ht="14.25" x14ac:dyDescent="0.3">
      <c r="A7" s="8"/>
      <c r="B7" s="157">
        <v>5</v>
      </c>
      <c r="C7" s="242" t="s">
        <v>148</v>
      </c>
      <c r="D7" s="243">
        <v>41339</v>
      </c>
      <c r="E7" s="243">
        <v>41340</v>
      </c>
      <c r="F7" s="244">
        <v>3</v>
      </c>
      <c r="G7" s="30">
        <v>1</v>
      </c>
      <c r="H7" s="245">
        <v>0</v>
      </c>
      <c r="I7" s="30" t="s">
        <v>21</v>
      </c>
      <c r="J7" s="30" t="s">
        <v>345</v>
      </c>
      <c r="K7" s="30">
        <v>1</v>
      </c>
      <c r="L7" s="30">
        <v>6450</v>
      </c>
    </row>
    <row r="8" spans="1:24" ht="14.25" x14ac:dyDescent="0.3">
      <c r="A8" s="8"/>
      <c r="B8" s="157">
        <v>6</v>
      </c>
      <c r="C8" s="242" t="s">
        <v>20</v>
      </c>
      <c r="D8" s="243">
        <v>41339</v>
      </c>
      <c r="E8" s="243">
        <v>41340</v>
      </c>
      <c r="F8" s="244">
        <v>2</v>
      </c>
      <c r="G8" s="30">
        <v>1</v>
      </c>
      <c r="H8" s="245">
        <v>51</v>
      </c>
      <c r="I8" s="30" t="s">
        <v>21</v>
      </c>
      <c r="J8" s="30"/>
      <c r="K8" s="30">
        <v>1</v>
      </c>
      <c r="L8" s="30">
        <v>6450</v>
      </c>
    </row>
    <row r="9" spans="1:24" ht="14.25" x14ac:dyDescent="0.3">
      <c r="A9" s="8"/>
      <c r="B9" s="157">
        <v>7</v>
      </c>
      <c r="C9" s="242" t="s">
        <v>20</v>
      </c>
      <c r="D9" s="243">
        <v>41339</v>
      </c>
      <c r="E9" s="243">
        <v>41340</v>
      </c>
      <c r="F9" s="244">
        <v>2</v>
      </c>
      <c r="G9" s="30">
        <v>1</v>
      </c>
      <c r="H9" s="245">
        <v>51</v>
      </c>
      <c r="I9" s="30" t="s">
        <v>21</v>
      </c>
      <c r="J9" s="30"/>
      <c r="K9" s="30">
        <v>1</v>
      </c>
      <c r="L9" s="30">
        <v>6450</v>
      </c>
    </row>
    <row r="10" spans="1:24" ht="14.25" x14ac:dyDescent="0.3">
      <c r="A10" s="8"/>
      <c r="B10" s="157">
        <v>8</v>
      </c>
      <c r="C10" s="242" t="s">
        <v>20</v>
      </c>
      <c r="D10" s="243">
        <v>41339</v>
      </c>
      <c r="E10" s="243">
        <v>41340</v>
      </c>
      <c r="F10" s="244">
        <v>2</v>
      </c>
      <c r="G10" s="30">
        <v>1</v>
      </c>
      <c r="H10" s="245">
        <v>62</v>
      </c>
      <c r="I10" s="30" t="s">
        <v>21</v>
      </c>
      <c r="J10" s="30"/>
      <c r="K10" s="30">
        <v>1</v>
      </c>
      <c r="L10" s="30">
        <v>6450</v>
      </c>
    </row>
    <row r="11" spans="1:24" ht="14.25" x14ac:dyDescent="0.3">
      <c r="A11" s="8"/>
      <c r="B11" s="157">
        <v>9</v>
      </c>
      <c r="C11" s="39" t="s">
        <v>269</v>
      </c>
      <c r="D11" s="31">
        <v>41338</v>
      </c>
      <c r="E11" s="31">
        <v>41342</v>
      </c>
      <c r="F11" s="30">
        <v>1</v>
      </c>
      <c r="G11" s="30">
        <v>3</v>
      </c>
      <c r="H11" s="32">
        <v>51</v>
      </c>
      <c r="I11" s="30" t="s">
        <v>270</v>
      </c>
      <c r="J11" s="30"/>
      <c r="K11" s="30">
        <v>1</v>
      </c>
      <c r="L11" s="119">
        <v>11559</v>
      </c>
    </row>
    <row r="12" spans="1:24" ht="14.25" x14ac:dyDescent="0.3">
      <c r="A12" s="8"/>
      <c r="B12" s="157">
        <v>10</v>
      </c>
      <c r="C12" s="242" t="s">
        <v>20</v>
      </c>
      <c r="D12" s="243">
        <v>41339</v>
      </c>
      <c r="E12" s="243">
        <v>41340</v>
      </c>
      <c r="F12" s="244">
        <v>2</v>
      </c>
      <c r="G12" s="30">
        <v>1</v>
      </c>
      <c r="H12" s="245">
        <v>62</v>
      </c>
      <c r="I12" s="30" t="s">
        <v>21</v>
      </c>
      <c r="J12" s="30"/>
      <c r="K12" s="30">
        <v>1</v>
      </c>
      <c r="L12" s="30">
        <v>6450</v>
      </c>
    </row>
    <row r="13" spans="1:24" ht="14.25" x14ac:dyDescent="0.3">
      <c r="A13" s="8"/>
      <c r="B13" s="157">
        <v>11</v>
      </c>
      <c r="C13" s="165" t="s">
        <v>44</v>
      </c>
      <c r="D13" s="31">
        <v>41339</v>
      </c>
      <c r="E13" s="31">
        <v>41341</v>
      </c>
      <c r="F13" s="30">
        <v>1</v>
      </c>
      <c r="G13" s="30">
        <v>2</v>
      </c>
      <c r="H13" s="32">
        <v>49</v>
      </c>
      <c r="I13" s="30" t="s">
        <v>45</v>
      </c>
      <c r="J13" s="30"/>
      <c r="K13" s="30">
        <v>1</v>
      </c>
      <c r="L13" s="30">
        <v>11003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8"/>
      <c r="B14" s="157">
        <v>12</v>
      </c>
      <c r="C14" s="38" t="s">
        <v>132</v>
      </c>
      <c r="D14" s="31">
        <v>41338</v>
      </c>
      <c r="E14" s="31">
        <v>41340</v>
      </c>
      <c r="F14" s="30">
        <v>2</v>
      </c>
      <c r="G14" s="30">
        <v>2</v>
      </c>
      <c r="H14" s="32">
        <v>62</v>
      </c>
      <c r="I14" s="30" t="s">
        <v>133</v>
      </c>
      <c r="J14" s="30"/>
      <c r="K14" s="30">
        <v>1</v>
      </c>
      <c r="L14" s="30">
        <v>11277</v>
      </c>
    </row>
    <row r="15" spans="1:24" ht="14.25" x14ac:dyDescent="0.3">
      <c r="A15" s="8"/>
      <c r="B15" s="157">
        <v>13</v>
      </c>
      <c r="C15" s="38" t="s">
        <v>107</v>
      </c>
      <c r="D15" s="31">
        <v>41338</v>
      </c>
      <c r="E15" s="31">
        <v>41340</v>
      </c>
      <c r="F15" s="30">
        <v>1</v>
      </c>
      <c r="G15" s="30">
        <v>2</v>
      </c>
      <c r="H15" s="32">
        <v>51</v>
      </c>
      <c r="I15" s="30" t="s">
        <v>108</v>
      </c>
      <c r="J15" s="30"/>
      <c r="K15" s="30">
        <v>1</v>
      </c>
      <c r="L15" s="30">
        <v>11147</v>
      </c>
    </row>
    <row r="16" spans="1:24" ht="14.25" x14ac:dyDescent="0.3">
      <c r="A16" s="8"/>
      <c r="B16" s="157">
        <v>14</v>
      </c>
      <c r="C16" s="39" t="s">
        <v>246</v>
      </c>
      <c r="D16" s="31">
        <v>41338</v>
      </c>
      <c r="E16" s="31">
        <v>41343</v>
      </c>
      <c r="F16" s="30">
        <v>2</v>
      </c>
      <c r="G16" s="30">
        <v>5</v>
      </c>
      <c r="H16" s="32">
        <v>51</v>
      </c>
      <c r="I16" s="30" t="s">
        <v>183</v>
      </c>
      <c r="J16" s="30" t="s">
        <v>339</v>
      </c>
      <c r="K16" s="30">
        <v>1</v>
      </c>
      <c r="L16" s="30">
        <v>11533</v>
      </c>
    </row>
    <row r="17" spans="1:12" ht="14.25" x14ac:dyDescent="0.3">
      <c r="A17" s="8"/>
      <c r="B17" s="157">
        <v>15</v>
      </c>
      <c r="C17" s="165" t="s">
        <v>44</v>
      </c>
      <c r="D17" s="31">
        <v>41339</v>
      </c>
      <c r="E17" s="31">
        <v>41341</v>
      </c>
      <c r="F17" s="30">
        <v>2</v>
      </c>
      <c r="G17" s="30">
        <v>2</v>
      </c>
      <c r="H17" s="32">
        <v>59</v>
      </c>
      <c r="I17" s="30" t="s">
        <v>45</v>
      </c>
      <c r="J17" s="30"/>
      <c r="K17" s="30">
        <v>1</v>
      </c>
      <c r="L17" s="30">
        <v>11003</v>
      </c>
    </row>
    <row r="18" spans="1:12" ht="14.25" x14ac:dyDescent="0.3">
      <c r="A18" s="8"/>
      <c r="B18" s="157">
        <v>16</v>
      </c>
      <c r="C18" s="39" t="s">
        <v>317</v>
      </c>
      <c r="D18" s="31">
        <v>41338</v>
      </c>
      <c r="E18" s="31">
        <v>41340</v>
      </c>
      <c r="F18" s="30">
        <v>1</v>
      </c>
      <c r="G18" s="30">
        <v>2</v>
      </c>
      <c r="H18" s="32">
        <v>50</v>
      </c>
      <c r="I18" s="135" t="s">
        <v>318</v>
      </c>
      <c r="J18" s="30"/>
      <c r="K18" s="30">
        <v>1</v>
      </c>
      <c r="L18" s="30">
        <v>11599</v>
      </c>
    </row>
    <row r="19" spans="1:12" ht="14.25" x14ac:dyDescent="0.3">
      <c r="A19" s="8"/>
      <c r="B19" s="157">
        <v>17</v>
      </c>
      <c r="C19" s="165" t="s">
        <v>44</v>
      </c>
      <c r="D19" s="31">
        <v>41339</v>
      </c>
      <c r="E19" s="31">
        <v>41341</v>
      </c>
      <c r="F19" s="30">
        <v>2</v>
      </c>
      <c r="G19" s="30">
        <v>2</v>
      </c>
      <c r="H19" s="32">
        <v>59</v>
      </c>
      <c r="I19" s="30" t="s">
        <v>45</v>
      </c>
      <c r="J19" s="30"/>
      <c r="K19" s="30">
        <v>1</v>
      </c>
      <c r="L19" s="30">
        <v>11003</v>
      </c>
    </row>
    <row r="20" spans="1:12" ht="14.25" x14ac:dyDescent="0.3">
      <c r="A20" s="8"/>
      <c r="B20" s="157">
        <v>18</v>
      </c>
      <c r="C20" s="165" t="s">
        <v>44</v>
      </c>
      <c r="D20" s="31">
        <v>41339</v>
      </c>
      <c r="E20" s="31">
        <v>41341</v>
      </c>
      <c r="F20" s="30">
        <v>2</v>
      </c>
      <c r="G20" s="30">
        <v>2</v>
      </c>
      <c r="H20" s="32">
        <v>59</v>
      </c>
      <c r="I20" s="30" t="s">
        <v>45</v>
      </c>
      <c r="J20" s="30"/>
      <c r="K20" s="30">
        <v>1</v>
      </c>
      <c r="L20" s="30">
        <v>11003</v>
      </c>
    </row>
    <row r="21" spans="1:12" ht="14.25" x14ac:dyDescent="0.3">
      <c r="A21" s="8"/>
      <c r="B21" s="157">
        <v>19</v>
      </c>
      <c r="C21" s="38" t="s">
        <v>235</v>
      </c>
      <c r="D21" s="31">
        <v>41337</v>
      </c>
      <c r="E21" s="31">
        <v>41341</v>
      </c>
      <c r="F21" s="30">
        <v>1</v>
      </c>
      <c r="G21" s="30">
        <v>4</v>
      </c>
      <c r="H21" s="32">
        <v>34</v>
      </c>
      <c r="I21" s="30" t="s">
        <v>236</v>
      </c>
      <c r="J21" s="30">
        <v>234659</v>
      </c>
      <c r="K21" s="30">
        <v>1</v>
      </c>
      <c r="L21" s="30">
        <v>11510</v>
      </c>
    </row>
    <row r="22" spans="1:12" ht="14.25" x14ac:dyDescent="0.3">
      <c r="A22" s="8"/>
      <c r="B22" s="157">
        <v>20</v>
      </c>
      <c r="C22" s="165" t="s">
        <v>328</v>
      </c>
      <c r="D22" s="31">
        <v>41339</v>
      </c>
      <c r="E22" s="31">
        <v>41341</v>
      </c>
      <c r="F22" s="30">
        <v>2</v>
      </c>
      <c r="G22" s="30">
        <v>2</v>
      </c>
      <c r="H22" s="32">
        <v>0</v>
      </c>
      <c r="I22" s="30" t="s">
        <v>45</v>
      </c>
      <c r="J22" s="30" t="s">
        <v>346</v>
      </c>
      <c r="K22" s="30">
        <v>1</v>
      </c>
      <c r="L22" s="30">
        <v>11003</v>
      </c>
    </row>
    <row r="23" spans="1:12" ht="14.25" x14ac:dyDescent="0.3">
      <c r="A23" s="8"/>
      <c r="B23" s="157">
        <v>21</v>
      </c>
      <c r="C23" s="38" t="s">
        <v>34</v>
      </c>
      <c r="D23" s="31">
        <v>41339</v>
      </c>
      <c r="E23" s="31">
        <v>41341</v>
      </c>
      <c r="F23" s="30">
        <v>2</v>
      </c>
      <c r="G23" s="30">
        <v>2</v>
      </c>
      <c r="H23" s="32">
        <v>66</v>
      </c>
      <c r="I23" s="30" t="s">
        <v>35</v>
      </c>
      <c r="J23" s="30"/>
      <c r="K23" s="30">
        <v>1</v>
      </c>
      <c r="L23" s="30">
        <v>8786</v>
      </c>
    </row>
    <row r="24" spans="1:12" ht="14.25" x14ac:dyDescent="0.3">
      <c r="A24" s="8"/>
      <c r="B24" s="157">
        <v>22</v>
      </c>
      <c r="C24" s="38" t="s">
        <v>24</v>
      </c>
      <c r="D24" s="31">
        <v>41338</v>
      </c>
      <c r="E24" s="31">
        <v>41340</v>
      </c>
      <c r="F24" s="30">
        <v>2</v>
      </c>
      <c r="G24" s="30">
        <v>2</v>
      </c>
      <c r="H24" s="32">
        <v>62</v>
      </c>
      <c r="I24" s="30" t="s">
        <v>25</v>
      </c>
      <c r="J24" s="30"/>
      <c r="K24" s="30">
        <v>1</v>
      </c>
      <c r="L24" s="30">
        <v>7533</v>
      </c>
    </row>
    <row r="25" spans="1:12" ht="14.25" x14ac:dyDescent="0.3">
      <c r="A25" s="8"/>
      <c r="B25" s="157">
        <v>23</v>
      </c>
      <c r="C25" s="38" t="s">
        <v>24</v>
      </c>
      <c r="D25" s="31">
        <v>41338</v>
      </c>
      <c r="E25" s="31">
        <v>41340</v>
      </c>
      <c r="F25" s="30">
        <v>2</v>
      </c>
      <c r="G25" s="30">
        <v>2</v>
      </c>
      <c r="H25" s="32">
        <v>62</v>
      </c>
      <c r="I25" s="30" t="s">
        <v>25</v>
      </c>
      <c r="J25" s="30"/>
      <c r="K25" s="30">
        <v>1</v>
      </c>
      <c r="L25" s="30">
        <v>7533</v>
      </c>
    </row>
    <row r="26" spans="1:12" ht="14.25" x14ac:dyDescent="0.3">
      <c r="A26" s="8"/>
      <c r="B26" s="157">
        <v>24</v>
      </c>
      <c r="C26" s="165" t="s">
        <v>44</v>
      </c>
      <c r="D26" s="31">
        <v>41339</v>
      </c>
      <c r="E26" s="31">
        <v>41341</v>
      </c>
      <c r="F26" s="30">
        <v>2</v>
      </c>
      <c r="G26" s="30">
        <v>2</v>
      </c>
      <c r="H26" s="32">
        <v>59</v>
      </c>
      <c r="I26" s="30" t="s">
        <v>45</v>
      </c>
      <c r="J26" s="30"/>
      <c r="K26" s="30">
        <v>1</v>
      </c>
      <c r="L26" s="30">
        <v>11003</v>
      </c>
    </row>
    <row r="27" spans="1:12" ht="14.25" x14ac:dyDescent="0.3">
      <c r="A27" s="8"/>
      <c r="B27" s="157">
        <v>25</v>
      </c>
      <c r="C27" s="38" t="s">
        <v>157</v>
      </c>
      <c r="D27" s="31">
        <v>41337</v>
      </c>
      <c r="E27" s="31">
        <v>41340</v>
      </c>
      <c r="F27" s="30">
        <v>2</v>
      </c>
      <c r="G27" s="30">
        <v>3</v>
      </c>
      <c r="H27" s="32">
        <v>66</v>
      </c>
      <c r="I27" s="30" t="s">
        <v>158</v>
      </c>
      <c r="J27" s="30"/>
      <c r="K27" s="30">
        <v>1</v>
      </c>
      <c r="L27" s="30">
        <v>11365</v>
      </c>
    </row>
    <row r="28" spans="1:12" ht="14.25" x14ac:dyDescent="0.3">
      <c r="A28" s="8"/>
      <c r="B28" s="157">
        <v>26</v>
      </c>
      <c r="C28" s="39" t="s">
        <v>312</v>
      </c>
      <c r="D28" s="31">
        <v>41338</v>
      </c>
      <c r="E28" s="31">
        <v>41340</v>
      </c>
      <c r="F28" s="30">
        <v>2</v>
      </c>
      <c r="G28" s="30">
        <v>2</v>
      </c>
      <c r="H28" s="32">
        <v>88</v>
      </c>
      <c r="I28" s="30" t="s">
        <v>313</v>
      </c>
      <c r="J28" s="30"/>
      <c r="K28" s="30">
        <v>1</v>
      </c>
      <c r="L28" s="30">
        <v>11596</v>
      </c>
    </row>
    <row r="29" spans="1:12" ht="14.25" x14ac:dyDescent="0.3">
      <c r="A29" s="8"/>
      <c r="B29" s="157">
        <v>27</v>
      </c>
      <c r="C29" s="38" t="s">
        <v>157</v>
      </c>
      <c r="D29" s="31">
        <v>41337</v>
      </c>
      <c r="E29" s="31">
        <v>41340</v>
      </c>
      <c r="F29" s="30">
        <v>1</v>
      </c>
      <c r="G29" s="30">
        <v>3</v>
      </c>
      <c r="H29" s="32">
        <v>55</v>
      </c>
      <c r="I29" s="30" t="s">
        <v>158</v>
      </c>
      <c r="J29" s="30"/>
      <c r="K29" s="30">
        <v>1</v>
      </c>
      <c r="L29" s="30">
        <v>11365</v>
      </c>
    </row>
    <row r="30" spans="1:12" ht="14.25" x14ac:dyDescent="0.3">
      <c r="A30" s="8"/>
      <c r="B30" s="157">
        <v>32</v>
      </c>
      <c r="C30" s="38" t="s">
        <v>100</v>
      </c>
      <c r="D30" s="31">
        <v>41339</v>
      </c>
      <c r="E30" s="31">
        <v>41340</v>
      </c>
      <c r="F30" s="30">
        <v>2</v>
      </c>
      <c r="G30" s="30">
        <v>1</v>
      </c>
      <c r="H30" s="32">
        <v>88</v>
      </c>
      <c r="I30" s="30" t="s">
        <v>72</v>
      </c>
      <c r="J30" s="30">
        <v>902224</v>
      </c>
      <c r="K30" s="30">
        <v>1</v>
      </c>
      <c r="L30" s="30">
        <v>11018</v>
      </c>
    </row>
    <row r="31" spans="1:12" ht="14.25" x14ac:dyDescent="0.3">
      <c r="A31" s="8"/>
      <c r="B31" s="157">
        <v>34</v>
      </c>
      <c r="C31" s="39" t="s">
        <v>146</v>
      </c>
      <c r="D31" s="31">
        <v>41338</v>
      </c>
      <c r="E31" s="31">
        <v>41340</v>
      </c>
      <c r="F31" s="30">
        <v>2</v>
      </c>
      <c r="G31" s="30">
        <v>2</v>
      </c>
      <c r="H31" s="32">
        <v>62</v>
      </c>
      <c r="I31" s="30" t="s">
        <v>147</v>
      </c>
      <c r="J31" s="30"/>
      <c r="K31" s="30">
        <v>1</v>
      </c>
      <c r="L31" s="30">
        <v>11335</v>
      </c>
    </row>
    <row r="32" spans="1:12" ht="14.25" x14ac:dyDescent="0.3">
      <c r="A32" s="8"/>
      <c r="B32" s="157">
        <v>40</v>
      </c>
      <c r="C32" s="39" t="s">
        <v>24</v>
      </c>
      <c r="D32" s="31">
        <v>41338</v>
      </c>
      <c r="E32" s="31">
        <v>41340</v>
      </c>
      <c r="F32" s="30">
        <v>2</v>
      </c>
      <c r="G32" s="30">
        <v>2</v>
      </c>
      <c r="H32" s="32">
        <v>62</v>
      </c>
      <c r="I32" s="30" t="s">
        <v>25</v>
      </c>
      <c r="J32" s="30"/>
      <c r="K32" s="30"/>
      <c r="L32" s="30">
        <v>7533</v>
      </c>
    </row>
    <row r="33" spans="1:12" ht="14.25" x14ac:dyDescent="0.3">
      <c r="A33" s="8"/>
      <c r="B33" s="58">
        <v>50</v>
      </c>
      <c r="C33" s="39"/>
      <c r="D33" s="31"/>
      <c r="E33" s="31"/>
      <c r="F33" s="30"/>
      <c r="G33" s="30"/>
      <c r="H33" s="32"/>
      <c r="I33" s="30"/>
      <c r="J33" s="30"/>
      <c r="K33" s="30"/>
      <c r="L33" s="30"/>
    </row>
    <row r="34" spans="1:12" ht="14.25" x14ac:dyDescent="0.3">
      <c r="A34" s="8"/>
      <c r="B34" s="157" t="s">
        <v>8</v>
      </c>
      <c r="C34" s="38" t="s">
        <v>24</v>
      </c>
      <c r="D34" s="31">
        <v>41338</v>
      </c>
      <c r="E34" s="31">
        <v>41340</v>
      </c>
      <c r="F34" s="30">
        <v>2</v>
      </c>
      <c r="G34" s="30">
        <v>2</v>
      </c>
      <c r="H34" s="32">
        <v>0</v>
      </c>
      <c r="I34" s="30" t="s">
        <v>25</v>
      </c>
      <c r="J34" s="30" t="s">
        <v>335</v>
      </c>
      <c r="K34" s="30">
        <v>1</v>
      </c>
      <c r="L34" s="30">
        <v>7533</v>
      </c>
    </row>
    <row r="35" spans="1:12" ht="14.25" x14ac:dyDescent="0.3">
      <c r="A35" s="8"/>
      <c r="B35" s="157" t="s">
        <v>9</v>
      </c>
      <c r="C35" s="38" t="s">
        <v>203</v>
      </c>
      <c r="D35" s="31">
        <v>41339</v>
      </c>
      <c r="E35" s="31">
        <v>41341</v>
      </c>
      <c r="F35" s="30">
        <v>2</v>
      </c>
      <c r="G35" s="30">
        <v>2</v>
      </c>
      <c r="H35" s="32">
        <v>52</v>
      </c>
      <c r="I35" s="30" t="s">
        <v>204</v>
      </c>
      <c r="J35" s="30">
        <v>149973</v>
      </c>
      <c r="K35" s="30">
        <v>1</v>
      </c>
      <c r="L35" s="30">
        <v>11447</v>
      </c>
    </row>
    <row r="36" spans="1:12" ht="14.25" x14ac:dyDescent="0.3">
      <c r="A36" s="8"/>
      <c r="B36" s="43"/>
      <c r="C36" s="154"/>
      <c r="D36" s="154"/>
      <c r="E36" s="154"/>
      <c r="F36" s="30">
        <f>SUM(F3:F35)</f>
        <v>57</v>
      </c>
      <c r="G36" s="30" t="s">
        <v>344</v>
      </c>
      <c r="H36" s="32">
        <f>SUM(H3:H35)</f>
        <v>1721</v>
      </c>
      <c r="I36" s="154"/>
      <c r="J36" s="30">
        <f>SUM(K3:K35)</f>
        <v>31</v>
      </c>
      <c r="K36" s="155">
        <f>SUM(J36/34)</f>
        <v>0.91176470588235292</v>
      </c>
      <c r="L36" s="156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D39" s="8"/>
      <c r="F39" s="8"/>
      <c r="H39" s="8"/>
      <c r="I39" s="8"/>
    </row>
    <row r="40" spans="1:12" x14ac:dyDescent="0.2">
      <c r="A40" s="8"/>
      <c r="B40" s="8"/>
      <c r="D40" s="8"/>
      <c r="F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F42" s="8"/>
      <c r="I42" s="8"/>
    </row>
    <row r="43" spans="1:12" x14ac:dyDescent="0.2">
      <c r="A43" s="8"/>
      <c r="B43" s="8"/>
      <c r="C43" s="8"/>
      <c r="F43" s="8"/>
      <c r="I43" s="8"/>
    </row>
    <row r="44" spans="1:12" x14ac:dyDescent="0.2">
      <c r="A44" s="8"/>
      <c r="B44" s="8"/>
      <c r="C44" s="8"/>
      <c r="F44" s="8"/>
      <c r="I44" s="8"/>
    </row>
    <row r="45" spans="1:12" x14ac:dyDescent="0.2">
      <c r="A45" s="8"/>
      <c r="B45" s="8"/>
      <c r="C45" s="8"/>
      <c r="F45" s="8"/>
      <c r="I45" s="8"/>
    </row>
    <row r="46" spans="1:12" x14ac:dyDescent="0.2">
      <c r="A46" s="8"/>
      <c r="B46" s="8"/>
      <c r="C46" s="8"/>
      <c r="F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6" workbookViewId="0">
      <selection activeCell="C15" sqref="C15:L15"/>
    </sheetView>
  </sheetViews>
  <sheetFormatPr baseColWidth="10" defaultRowHeight="12.75" x14ac:dyDescent="0.2"/>
  <cols>
    <col min="1" max="1" width="2.85546875" customWidth="1"/>
    <col min="2" max="2" width="8.7109375" bestFit="1" customWidth="1"/>
    <col min="3" max="3" width="37.85546875" customWidth="1"/>
    <col min="4" max="4" width="16.42578125" customWidth="1"/>
    <col min="5" max="5" width="14.85546875" bestFit="1" customWidth="1"/>
    <col min="6" max="6" width="6.5703125" bestFit="1" customWidth="1"/>
    <col min="7" max="7" width="10.28515625" bestFit="1" customWidth="1"/>
    <col min="8" max="8" width="11.42578125" customWidth="1"/>
    <col min="9" max="9" width="38.5703125" customWidth="1"/>
    <col min="10" max="10" width="8.85546875" customWidth="1"/>
    <col min="11" max="11" width="8.7109375" bestFit="1" customWidth="1"/>
    <col min="12" max="12" width="9.5703125" bestFit="1" customWidth="1"/>
  </cols>
  <sheetData>
    <row r="1" spans="1:24" ht="15" thickBot="1" x14ac:dyDescent="0.35">
      <c r="B1" s="138"/>
      <c r="C1" s="139"/>
      <c r="D1" s="140" t="s">
        <v>0</v>
      </c>
      <c r="E1" s="139"/>
      <c r="F1" s="139"/>
      <c r="G1" s="141"/>
      <c r="H1" s="128">
        <v>41338</v>
      </c>
      <c r="I1" s="141"/>
      <c r="J1" s="142"/>
      <c r="K1" s="142"/>
      <c r="L1" s="143"/>
    </row>
    <row r="2" spans="1:24" ht="14.25" x14ac:dyDescent="0.3">
      <c r="A2" s="8"/>
      <c r="B2" s="144" t="s">
        <v>1</v>
      </c>
      <c r="C2" s="137" t="s">
        <v>264</v>
      </c>
      <c r="D2" s="137" t="s">
        <v>3</v>
      </c>
      <c r="E2" s="137" t="s">
        <v>4</v>
      </c>
      <c r="F2" s="137" t="s">
        <v>5</v>
      </c>
      <c r="G2" s="137" t="s">
        <v>6</v>
      </c>
      <c r="H2" s="137" t="s">
        <v>7</v>
      </c>
      <c r="I2" s="137" t="s">
        <v>30</v>
      </c>
      <c r="J2" s="137" t="s">
        <v>10</v>
      </c>
      <c r="K2" s="137" t="s">
        <v>11</v>
      </c>
      <c r="L2" s="145" t="s">
        <v>12</v>
      </c>
    </row>
    <row r="3" spans="1:24" ht="14.25" x14ac:dyDescent="0.3">
      <c r="A3" s="8"/>
      <c r="B3" s="146">
        <v>1</v>
      </c>
      <c r="C3" s="39" t="s">
        <v>261</v>
      </c>
      <c r="D3" s="31">
        <v>41337</v>
      </c>
      <c r="E3" s="31">
        <v>41339</v>
      </c>
      <c r="F3" s="30">
        <v>1</v>
      </c>
      <c r="G3" s="30">
        <v>2</v>
      </c>
      <c r="H3" s="32">
        <v>34</v>
      </c>
      <c r="I3" s="30" t="s">
        <v>262</v>
      </c>
      <c r="J3" s="30"/>
      <c r="K3" s="30">
        <v>1</v>
      </c>
      <c r="L3" s="119">
        <v>11551</v>
      </c>
    </row>
    <row r="4" spans="1:24" ht="14.25" x14ac:dyDescent="0.3">
      <c r="A4" s="8"/>
      <c r="B4" s="146">
        <v>2</v>
      </c>
      <c r="C4" s="39" t="s">
        <v>54</v>
      </c>
      <c r="D4" s="31">
        <v>41337</v>
      </c>
      <c r="E4" s="31">
        <v>41339</v>
      </c>
      <c r="F4" s="30">
        <v>1</v>
      </c>
      <c r="G4" s="30">
        <v>2</v>
      </c>
      <c r="H4" s="32">
        <v>51</v>
      </c>
      <c r="I4" s="30" t="s">
        <v>55</v>
      </c>
      <c r="J4" s="30"/>
      <c r="K4" s="30">
        <v>1</v>
      </c>
      <c r="L4" s="119">
        <v>11361</v>
      </c>
    </row>
    <row r="5" spans="1:24" ht="14.25" x14ac:dyDescent="0.3">
      <c r="A5" s="8"/>
      <c r="B5" s="147">
        <v>3</v>
      </c>
      <c r="C5" s="39" t="s">
        <v>54</v>
      </c>
      <c r="D5" s="31">
        <v>41337</v>
      </c>
      <c r="E5" s="31">
        <v>41339</v>
      </c>
      <c r="F5" s="30">
        <v>2</v>
      </c>
      <c r="G5" s="30">
        <v>2</v>
      </c>
      <c r="H5" s="32">
        <v>62</v>
      </c>
      <c r="I5" s="30" t="s">
        <v>55</v>
      </c>
      <c r="J5" s="30"/>
      <c r="K5" s="30">
        <v>1</v>
      </c>
      <c r="L5" s="119">
        <v>11361</v>
      </c>
    </row>
    <row r="6" spans="1:24" ht="14.25" x14ac:dyDescent="0.3">
      <c r="A6" s="8"/>
      <c r="B6" s="146">
        <v>4</v>
      </c>
      <c r="C6" s="39" t="s">
        <v>54</v>
      </c>
      <c r="D6" s="31">
        <v>41337</v>
      </c>
      <c r="E6" s="31">
        <v>41339</v>
      </c>
      <c r="F6" s="30">
        <v>2</v>
      </c>
      <c r="G6" s="30">
        <v>2</v>
      </c>
      <c r="H6" s="32">
        <v>62</v>
      </c>
      <c r="I6" s="30" t="s">
        <v>55</v>
      </c>
      <c r="J6" s="30"/>
      <c r="K6" s="30">
        <v>1</v>
      </c>
      <c r="L6" s="119">
        <v>11361</v>
      </c>
    </row>
    <row r="7" spans="1:24" ht="14.25" x14ac:dyDescent="0.3">
      <c r="A7" s="8"/>
      <c r="B7" s="147">
        <v>5</v>
      </c>
      <c r="C7" s="39" t="s">
        <v>54</v>
      </c>
      <c r="D7" s="31">
        <v>41337</v>
      </c>
      <c r="E7" s="31">
        <v>41339</v>
      </c>
      <c r="F7" s="30">
        <v>2</v>
      </c>
      <c r="G7" s="30">
        <v>2</v>
      </c>
      <c r="H7" s="32">
        <v>62</v>
      </c>
      <c r="I7" s="30" t="s">
        <v>55</v>
      </c>
      <c r="J7" s="30"/>
      <c r="K7" s="30">
        <v>1</v>
      </c>
      <c r="L7" s="119">
        <v>11361</v>
      </c>
    </row>
    <row r="8" spans="1:24" ht="14.25" x14ac:dyDescent="0.3">
      <c r="A8" s="8"/>
      <c r="B8" s="146">
        <v>6</v>
      </c>
      <c r="C8" s="39" t="s">
        <v>54</v>
      </c>
      <c r="D8" s="31">
        <v>41337</v>
      </c>
      <c r="E8" s="31">
        <v>41339</v>
      </c>
      <c r="F8" s="30">
        <v>1</v>
      </c>
      <c r="G8" s="30">
        <v>2</v>
      </c>
      <c r="H8" s="32">
        <v>51</v>
      </c>
      <c r="I8" s="30" t="s">
        <v>55</v>
      </c>
      <c r="J8" s="30"/>
      <c r="K8" s="30">
        <v>1</v>
      </c>
      <c r="L8" s="119">
        <v>11361</v>
      </c>
    </row>
    <row r="9" spans="1:24" ht="14.25" x14ac:dyDescent="0.3">
      <c r="A9" s="8"/>
      <c r="B9" s="146">
        <v>7</v>
      </c>
      <c r="C9" s="39" t="s">
        <v>54</v>
      </c>
      <c r="D9" s="31">
        <v>41337</v>
      </c>
      <c r="E9" s="31">
        <v>41339</v>
      </c>
      <c r="F9" s="30">
        <v>1</v>
      </c>
      <c r="G9" s="30">
        <v>2</v>
      </c>
      <c r="H9" s="32">
        <v>51</v>
      </c>
      <c r="I9" s="30" t="s">
        <v>55</v>
      </c>
      <c r="J9" s="30"/>
      <c r="K9" s="30">
        <v>1</v>
      </c>
      <c r="L9" s="119">
        <v>11361</v>
      </c>
    </row>
    <row r="10" spans="1:24" ht="14.25" x14ac:dyDescent="0.3">
      <c r="A10" s="8"/>
      <c r="B10" s="146">
        <v>8</v>
      </c>
      <c r="C10" s="39" t="s">
        <v>54</v>
      </c>
      <c r="D10" s="31">
        <v>41337</v>
      </c>
      <c r="E10" s="31">
        <v>41339</v>
      </c>
      <c r="F10" s="30">
        <v>2</v>
      </c>
      <c r="G10" s="30">
        <v>2</v>
      </c>
      <c r="H10" s="32">
        <v>62</v>
      </c>
      <c r="I10" s="30" t="s">
        <v>55</v>
      </c>
      <c r="J10" s="30"/>
      <c r="K10" s="30">
        <v>1</v>
      </c>
      <c r="L10" s="119">
        <v>11361</v>
      </c>
    </row>
    <row r="11" spans="1:24" ht="14.25" x14ac:dyDescent="0.3">
      <c r="A11" s="8"/>
      <c r="B11" s="148">
        <v>9</v>
      </c>
      <c r="C11" s="39" t="s">
        <v>269</v>
      </c>
      <c r="D11" s="31">
        <v>41338</v>
      </c>
      <c r="E11" s="31">
        <v>41342</v>
      </c>
      <c r="F11" s="30">
        <v>1</v>
      </c>
      <c r="G11" s="30">
        <v>3</v>
      </c>
      <c r="H11" s="32">
        <v>51</v>
      </c>
      <c r="I11" s="30" t="s">
        <v>270</v>
      </c>
      <c r="J11" s="30"/>
      <c r="K11" s="30">
        <v>1</v>
      </c>
      <c r="L11" s="119">
        <v>11559</v>
      </c>
    </row>
    <row r="12" spans="1:24" ht="14.25" x14ac:dyDescent="0.3">
      <c r="A12" s="8"/>
      <c r="B12" s="146">
        <v>10</v>
      </c>
      <c r="C12" s="39" t="s">
        <v>54</v>
      </c>
      <c r="D12" s="31">
        <v>41337</v>
      </c>
      <c r="E12" s="31">
        <v>41339</v>
      </c>
      <c r="F12" s="30">
        <v>2</v>
      </c>
      <c r="G12" s="30">
        <v>2</v>
      </c>
      <c r="H12" s="32">
        <v>62</v>
      </c>
      <c r="I12" s="30" t="s">
        <v>55</v>
      </c>
      <c r="J12" s="30"/>
      <c r="K12" s="30">
        <v>1</v>
      </c>
      <c r="L12" s="119">
        <v>11361</v>
      </c>
    </row>
    <row r="13" spans="1:24" ht="14.25" x14ac:dyDescent="0.3">
      <c r="A13" s="8"/>
      <c r="B13" s="146">
        <v>11</v>
      </c>
      <c r="C13" s="39" t="s">
        <v>54</v>
      </c>
      <c r="D13" s="31">
        <v>41337</v>
      </c>
      <c r="E13" s="31">
        <v>41339</v>
      </c>
      <c r="F13" s="30">
        <v>2</v>
      </c>
      <c r="G13" s="30">
        <v>2</v>
      </c>
      <c r="H13" s="32">
        <v>62</v>
      </c>
      <c r="I13" s="30" t="s">
        <v>55</v>
      </c>
      <c r="J13" s="30"/>
      <c r="K13" s="30">
        <v>1</v>
      </c>
      <c r="L13" s="119">
        <v>11361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8"/>
      <c r="B14" s="146">
        <v>12</v>
      </c>
      <c r="C14" s="39" t="s">
        <v>132</v>
      </c>
      <c r="D14" s="31">
        <v>41338</v>
      </c>
      <c r="E14" s="31">
        <v>41340</v>
      </c>
      <c r="F14" s="30">
        <v>2</v>
      </c>
      <c r="G14" s="30">
        <v>2</v>
      </c>
      <c r="H14" s="32">
        <v>62</v>
      </c>
      <c r="I14" s="30" t="s">
        <v>353</v>
      </c>
      <c r="J14" s="30"/>
      <c r="K14" s="30">
        <v>1</v>
      </c>
      <c r="L14" s="119">
        <v>11277</v>
      </c>
    </row>
    <row r="15" spans="1:24" ht="14.25" x14ac:dyDescent="0.3">
      <c r="A15" s="8"/>
      <c r="B15" s="146">
        <v>13</v>
      </c>
      <c r="C15" s="39" t="s">
        <v>107</v>
      </c>
      <c r="D15" s="31">
        <v>41338</v>
      </c>
      <c r="E15" s="31">
        <v>41340</v>
      </c>
      <c r="F15" s="30">
        <v>1</v>
      </c>
      <c r="G15" s="30">
        <v>2</v>
      </c>
      <c r="H15" s="32">
        <v>51</v>
      </c>
      <c r="I15" s="30" t="s">
        <v>108</v>
      </c>
      <c r="J15" s="30"/>
      <c r="K15" s="30">
        <v>1</v>
      </c>
      <c r="L15" s="119">
        <v>11147</v>
      </c>
    </row>
    <row r="16" spans="1:24" ht="14.25" x14ac:dyDescent="0.3">
      <c r="A16" s="8"/>
      <c r="B16" s="146">
        <v>14</v>
      </c>
      <c r="C16" s="39" t="s">
        <v>246</v>
      </c>
      <c r="D16" s="31">
        <v>41338</v>
      </c>
      <c r="E16" s="31">
        <v>41343</v>
      </c>
      <c r="F16" s="30">
        <v>2</v>
      </c>
      <c r="G16" s="30">
        <v>5</v>
      </c>
      <c r="H16" s="32">
        <v>51</v>
      </c>
      <c r="I16" s="30" t="s">
        <v>183</v>
      </c>
      <c r="J16" s="30" t="s">
        <v>339</v>
      </c>
      <c r="K16" s="30">
        <v>1</v>
      </c>
      <c r="L16" s="119">
        <v>11533</v>
      </c>
    </row>
    <row r="17" spans="1:12" ht="14.25" x14ac:dyDescent="0.3">
      <c r="A17" s="8"/>
      <c r="B17" s="146">
        <v>15</v>
      </c>
      <c r="C17" s="39" t="s">
        <v>296</v>
      </c>
      <c r="D17" s="31">
        <v>41338</v>
      </c>
      <c r="E17" s="31">
        <v>41339</v>
      </c>
      <c r="F17" s="30">
        <v>2</v>
      </c>
      <c r="G17" s="30">
        <v>1</v>
      </c>
      <c r="H17" s="32">
        <v>66</v>
      </c>
      <c r="I17" s="30" t="s">
        <v>297</v>
      </c>
      <c r="J17" s="30"/>
      <c r="K17" s="30">
        <v>1</v>
      </c>
      <c r="L17" s="119">
        <v>11585</v>
      </c>
    </row>
    <row r="18" spans="1:12" ht="14.25" x14ac:dyDescent="0.3">
      <c r="A18" s="8"/>
      <c r="B18" s="146">
        <v>16</v>
      </c>
      <c r="C18" s="39" t="s">
        <v>317</v>
      </c>
      <c r="D18" s="31">
        <v>41338</v>
      </c>
      <c r="E18" s="31">
        <v>41340</v>
      </c>
      <c r="F18" s="30">
        <v>1</v>
      </c>
      <c r="G18" s="30">
        <v>2</v>
      </c>
      <c r="H18" s="32">
        <v>50</v>
      </c>
      <c r="I18" s="135" t="s">
        <v>318</v>
      </c>
      <c r="J18" s="30"/>
      <c r="K18" s="30">
        <v>1</v>
      </c>
      <c r="L18" s="119">
        <v>11599</v>
      </c>
    </row>
    <row r="19" spans="1:12" ht="14.25" x14ac:dyDescent="0.3">
      <c r="A19" s="8"/>
      <c r="B19" s="146">
        <v>17</v>
      </c>
      <c r="C19" s="39" t="s">
        <v>95</v>
      </c>
      <c r="D19" s="31">
        <v>41338</v>
      </c>
      <c r="E19" s="31">
        <v>41339</v>
      </c>
      <c r="F19" s="30">
        <v>2</v>
      </c>
      <c r="G19" s="30">
        <v>1</v>
      </c>
      <c r="H19" s="32">
        <v>62</v>
      </c>
      <c r="I19" s="30" t="s">
        <v>321</v>
      </c>
      <c r="J19" s="30" t="s">
        <v>336</v>
      </c>
      <c r="K19" s="30">
        <v>1</v>
      </c>
      <c r="L19" s="119">
        <v>10987</v>
      </c>
    </row>
    <row r="20" spans="1:12" ht="14.25" x14ac:dyDescent="0.3">
      <c r="A20" s="8"/>
      <c r="B20" s="146">
        <v>18</v>
      </c>
      <c r="C20" s="39" t="s">
        <v>337</v>
      </c>
      <c r="D20" s="31">
        <v>41338</v>
      </c>
      <c r="E20" s="31">
        <v>41431</v>
      </c>
      <c r="F20" s="30">
        <v>2</v>
      </c>
      <c r="G20" s="30">
        <v>1</v>
      </c>
      <c r="H20" s="32">
        <v>62</v>
      </c>
      <c r="I20" s="30" t="s">
        <v>338</v>
      </c>
      <c r="J20" s="30">
        <v>743184</v>
      </c>
      <c r="K20" s="30">
        <v>1</v>
      </c>
      <c r="L20" s="119">
        <v>11608</v>
      </c>
    </row>
    <row r="21" spans="1:12" ht="14.25" x14ac:dyDescent="0.3">
      <c r="A21" s="8"/>
      <c r="B21" s="146">
        <v>19</v>
      </c>
      <c r="C21" s="39" t="s">
        <v>235</v>
      </c>
      <c r="D21" s="31">
        <v>41337</v>
      </c>
      <c r="E21" s="31">
        <v>41341</v>
      </c>
      <c r="F21" s="30">
        <v>1</v>
      </c>
      <c r="G21" s="30">
        <v>4</v>
      </c>
      <c r="H21" s="32">
        <v>34</v>
      </c>
      <c r="I21" s="30" t="s">
        <v>236</v>
      </c>
      <c r="J21" s="30">
        <v>234659</v>
      </c>
      <c r="K21" s="30">
        <v>1</v>
      </c>
      <c r="L21" s="119">
        <v>11510</v>
      </c>
    </row>
    <row r="22" spans="1:12" ht="14.25" x14ac:dyDescent="0.3">
      <c r="A22" s="8"/>
      <c r="B22" s="146">
        <v>20</v>
      </c>
      <c r="C22" s="39" t="s">
        <v>248</v>
      </c>
      <c r="D22" s="31">
        <v>41338</v>
      </c>
      <c r="E22" s="31">
        <v>41339</v>
      </c>
      <c r="F22" s="30">
        <v>2</v>
      </c>
      <c r="G22" s="30">
        <v>1</v>
      </c>
      <c r="H22" s="32">
        <v>66</v>
      </c>
      <c r="I22" s="30" t="s">
        <v>249</v>
      </c>
      <c r="J22" s="30"/>
      <c r="K22" s="30">
        <v>1</v>
      </c>
      <c r="L22" s="119">
        <v>11536</v>
      </c>
    </row>
    <row r="23" spans="1:12" ht="14.25" x14ac:dyDescent="0.3">
      <c r="A23" s="8"/>
      <c r="B23" s="146">
        <v>21</v>
      </c>
      <c r="C23" s="39" t="s">
        <v>248</v>
      </c>
      <c r="D23" s="31">
        <v>41338</v>
      </c>
      <c r="E23" s="31">
        <v>41339</v>
      </c>
      <c r="F23" s="30">
        <v>2</v>
      </c>
      <c r="G23" s="30">
        <v>1</v>
      </c>
      <c r="H23" s="32">
        <v>66</v>
      </c>
      <c r="I23" s="30" t="s">
        <v>249</v>
      </c>
      <c r="J23" s="30"/>
      <c r="K23" s="30">
        <v>1</v>
      </c>
      <c r="L23" s="119">
        <v>11536</v>
      </c>
    </row>
    <row r="24" spans="1:12" ht="14.25" x14ac:dyDescent="0.3">
      <c r="A24" s="8"/>
      <c r="B24" s="146">
        <v>22</v>
      </c>
      <c r="C24" s="39" t="s">
        <v>24</v>
      </c>
      <c r="D24" s="31">
        <v>41338</v>
      </c>
      <c r="E24" s="31">
        <v>41340</v>
      </c>
      <c r="F24" s="30">
        <v>2</v>
      </c>
      <c r="G24" s="30">
        <v>2</v>
      </c>
      <c r="H24" s="32">
        <v>62</v>
      </c>
      <c r="I24" s="30" t="s">
        <v>25</v>
      </c>
      <c r="J24" s="30"/>
      <c r="K24" s="30">
        <v>1</v>
      </c>
      <c r="L24" s="119">
        <v>7533</v>
      </c>
    </row>
    <row r="25" spans="1:12" ht="14.25" x14ac:dyDescent="0.3">
      <c r="A25" s="8"/>
      <c r="B25" s="146">
        <v>23</v>
      </c>
      <c r="C25" s="39" t="s">
        <v>24</v>
      </c>
      <c r="D25" s="31">
        <v>41338</v>
      </c>
      <c r="E25" s="31">
        <v>41340</v>
      </c>
      <c r="F25" s="30">
        <v>2</v>
      </c>
      <c r="G25" s="30">
        <v>2</v>
      </c>
      <c r="H25" s="32">
        <v>62</v>
      </c>
      <c r="I25" s="30" t="s">
        <v>25</v>
      </c>
      <c r="J25" s="30"/>
      <c r="K25" s="30">
        <v>1</v>
      </c>
      <c r="L25" s="119">
        <v>7533</v>
      </c>
    </row>
    <row r="26" spans="1:12" ht="14.25" x14ac:dyDescent="0.3">
      <c r="A26" s="8"/>
      <c r="B26" s="146">
        <v>24</v>
      </c>
      <c r="C26" s="39" t="s">
        <v>92</v>
      </c>
      <c r="D26" s="31">
        <v>41337</v>
      </c>
      <c r="E26" s="31">
        <v>41339</v>
      </c>
      <c r="F26" s="30">
        <v>2</v>
      </c>
      <c r="G26" s="30">
        <v>2</v>
      </c>
      <c r="H26" s="32">
        <v>60</v>
      </c>
      <c r="I26" s="30" t="s">
        <v>93</v>
      </c>
      <c r="J26" s="30">
        <v>838472</v>
      </c>
      <c r="K26" s="30">
        <v>1</v>
      </c>
      <c r="L26" s="119">
        <v>10961</v>
      </c>
    </row>
    <row r="27" spans="1:12" ht="14.25" x14ac:dyDescent="0.3">
      <c r="A27" s="8"/>
      <c r="B27" s="146">
        <v>25</v>
      </c>
      <c r="C27" s="39" t="s">
        <v>157</v>
      </c>
      <c r="D27" s="31">
        <v>41337</v>
      </c>
      <c r="E27" s="31">
        <v>41340</v>
      </c>
      <c r="F27" s="30">
        <v>2</v>
      </c>
      <c r="G27" s="30">
        <v>3</v>
      </c>
      <c r="H27" s="32">
        <v>66</v>
      </c>
      <c r="I27" s="30" t="s">
        <v>158</v>
      </c>
      <c r="J27" s="30"/>
      <c r="K27" s="30">
        <v>1</v>
      </c>
      <c r="L27" s="119">
        <v>11365</v>
      </c>
    </row>
    <row r="28" spans="1:12" ht="14.25" x14ac:dyDescent="0.3">
      <c r="A28" s="8"/>
      <c r="B28" s="146">
        <v>26</v>
      </c>
      <c r="C28" s="39" t="s">
        <v>312</v>
      </c>
      <c r="D28" s="31">
        <v>41338</v>
      </c>
      <c r="E28" s="31">
        <v>41340</v>
      </c>
      <c r="F28" s="30">
        <v>2</v>
      </c>
      <c r="G28" s="30">
        <v>2</v>
      </c>
      <c r="H28" s="32">
        <v>88</v>
      </c>
      <c r="I28" s="30" t="s">
        <v>313</v>
      </c>
      <c r="J28" s="30"/>
      <c r="K28" s="30">
        <v>1</v>
      </c>
      <c r="L28" s="119">
        <v>11596</v>
      </c>
    </row>
    <row r="29" spans="1:12" ht="14.25" x14ac:dyDescent="0.3">
      <c r="A29" s="8"/>
      <c r="B29" s="146">
        <v>27</v>
      </c>
      <c r="C29" s="39" t="s">
        <v>157</v>
      </c>
      <c r="D29" s="31">
        <v>41337</v>
      </c>
      <c r="E29" s="31">
        <v>41340</v>
      </c>
      <c r="F29" s="30">
        <v>1</v>
      </c>
      <c r="G29" s="30">
        <v>3</v>
      </c>
      <c r="H29" s="32">
        <v>55</v>
      </c>
      <c r="I29" s="30" t="s">
        <v>158</v>
      </c>
      <c r="J29" s="30"/>
      <c r="K29" s="30">
        <v>1</v>
      </c>
      <c r="L29" s="119">
        <v>11365</v>
      </c>
    </row>
    <row r="30" spans="1:12" ht="14.25" x14ac:dyDescent="0.3">
      <c r="A30" s="8"/>
      <c r="B30" s="146">
        <v>32</v>
      </c>
      <c r="C30" s="39" t="s">
        <v>301</v>
      </c>
      <c r="D30" s="31">
        <v>41337</v>
      </c>
      <c r="E30" s="31">
        <v>41339</v>
      </c>
      <c r="F30" s="30">
        <v>2</v>
      </c>
      <c r="G30" s="30">
        <v>2</v>
      </c>
      <c r="H30" s="32">
        <v>55.62</v>
      </c>
      <c r="I30" s="30" t="s">
        <v>152</v>
      </c>
      <c r="J30" s="30" t="s">
        <v>319</v>
      </c>
      <c r="K30" s="30">
        <v>1</v>
      </c>
      <c r="L30" s="119">
        <v>11591</v>
      </c>
    </row>
    <row r="31" spans="1:12" ht="14.25" x14ac:dyDescent="0.3">
      <c r="A31" s="8"/>
      <c r="B31" s="146">
        <v>34</v>
      </c>
      <c r="C31" s="39" t="s">
        <v>146</v>
      </c>
      <c r="D31" s="31">
        <v>41338</v>
      </c>
      <c r="E31" s="31">
        <v>41340</v>
      </c>
      <c r="F31" s="30">
        <v>2</v>
      </c>
      <c r="G31" s="30">
        <v>2</v>
      </c>
      <c r="H31" s="32">
        <v>62</v>
      </c>
      <c r="I31" s="30" t="s">
        <v>147</v>
      </c>
      <c r="J31" s="30" t="s">
        <v>31</v>
      </c>
      <c r="K31" s="30">
        <v>1</v>
      </c>
      <c r="L31" s="119">
        <v>11335</v>
      </c>
    </row>
    <row r="32" spans="1:12" ht="14.25" x14ac:dyDescent="0.3">
      <c r="A32" s="8"/>
      <c r="B32" s="146">
        <v>40</v>
      </c>
      <c r="C32" s="39" t="s">
        <v>24</v>
      </c>
      <c r="D32" s="31">
        <v>41338</v>
      </c>
      <c r="E32" s="31">
        <v>41340</v>
      </c>
      <c r="F32" s="30">
        <v>2</v>
      </c>
      <c r="G32" s="30">
        <v>2</v>
      </c>
      <c r="H32" s="32">
        <v>62</v>
      </c>
      <c r="I32" s="30" t="s">
        <v>25</v>
      </c>
      <c r="J32" s="30"/>
      <c r="K32" s="30">
        <v>1</v>
      </c>
      <c r="L32" s="119">
        <v>7533</v>
      </c>
    </row>
    <row r="33" spans="1:12" ht="14.25" x14ac:dyDescent="0.3">
      <c r="A33" s="8"/>
      <c r="B33" s="149">
        <v>50</v>
      </c>
      <c r="C33" s="39"/>
      <c r="D33" s="31"/>
      <c r="E33" s="31"/>
      <c r="F33" s="30"/>
      <c r="G33" s="30"/>
      <c r="H33" s="32"/>
      <c r="I33" s="30"/>
      <c r="J33" s="30"/>
      <c r="K33" s="30"/>
      <c r="L33" s="119"/>
    </row>
    <row r="34" spans="1:12" ht="14.25" x14ac:dyDescent="0.3">
      <c r="A34" s="8"/>
      <c r="B34" s="146" t="s">
        <v>8</v>
      </c>
      <c r="C34" s="39" t="s">
        <v>24</v>
      </c>
      <c r="D34" s="31">
        <v>41338</v>
      </c>
      <c r="E34" s="31">
        <v>41340</v>
      </c>
      <c r="F34" s="30">
        <v>2</v>
      </c>
      <c r="G34" s="30">
        <v>2</v>
      </c>
      <c r="H34" s="32">
        <v>0</v>
      </c>
      <c r="I34" s="30" t="s">
        <v>25</v>
      </c>
      <c r="J34" s="30" t="s">
        <v>335</v>
      </c>
      <c r="K34" s="30">
        <v>1</v>
      </c>
      <c r="L34" s="119">
        <v>7533</v>
      </c>
    </row>
    <row r="35" spans="1:12" ht="14.25" x14ac:dyDescent="0.3">
      <c r="A35" s="8"/>
      <c r="B35" s="146" t="s">
        <v>9</v>
      </c>
      <c r="C35" s="39" t="s">
        <v>56</v>
      </c>
      <c r="D35" s="31">
        <v>41337</v>
      </c>
      <c r="E35" s="31">
        <v>41339</v>
      </c>
      <c r="F35" s="30">
        <v>2</v>
      </c>
      <c r="G35" s="30">
        <v>2</v>
      </c>
      <c r="H35" s="32">
        <v>0</v>
      </c>
      <c r="I35" s="30" t="s">
        <v>55</v>
      </c>
      <c r="J35" s="30" t="s">
        <v>320</v>
      </c>
      <c r="K35" s="30">
        <v>1</v>
      </c>
      <c r="L35" s="119">
        <v>11361</v>
      </c>
    </row>
    <row r="36" spans="1:12" ht="15" thickBot="1" x14ac:dyDescent="0.35">
      <c r="A36" s="8"/>
      <c r="B36" s="150"/>
      <c r="C36" s="136"/>
      <c r="D36" s="136"/>
      <c r="E36" s="136"/>
      <c r="F36" s="122">
        <f>SUM(F3:F35)</f>
        <v>55</v>
      </c>
      <c r="G36" s="122" t="s">
        <v>334</v>
      </c>
      <c r="H36" s="123">
        <f>SUM(H3:H35)</f>
        <v>1752.62</v>
      </c>
      <c r="I36" s="136"/>
      <c r="J36" s="151">
        <f>SUM(K3:K35)</f>
        <v>32</v>
      </c>
      <c r="K36" s="152">
        <f>SUM(J36/34)</f>
        <v>0.94117647058823528</v>
      </c>
      <c r="L36" s="153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6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ht="14.25" x14ac:dyDescent="0.2">
      <c r="A43" s="8"/>
      <c r="B43" s="8"/>
      <c r="C43" s="8"/>
      <c r="D43" s="8"/>
      <c r="E43" s="8"/>
      <c r="F43" s="8"/>
      <c r="G43" s="134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" workbookViewId="0">
      <selection activeCell="C34" sqref="C34"/>
    </sheetView>
  </sheetViews>
  <sheetFormatPr baseColWidth="10" defaultRowHeight="12.75" x14ac:dyDescent="0.2"/>
  <cols>
    <col min="1" max="1" width="3.7109375" customWidth="1"/>
    <col min="2" max="2" width="7.85546875" customWidth="1"/>
    <col min="3" max="3" width="33.7109375" customWidth="1"/>
    <col min="4" max="4" width="16.28515625" customWidth="1"/>
    <col min="5" max="5" width="14.85546875" bestFit="1" customWidth="1"/>
    <col min="6" max="6" width="6.5703125" customWidth="1"/>
    <col min="7" max="7" width="10.28515625" bestFit="1" customWidth="1"/>
    <col min="8" max="8" width="11.28515625" customWidth="1"/>
    <col min="9" max="9" width="40.140625" customWidth="1"/>
    <col min="10" max="10" width="9.85546875" customWidth="1"/>
    <col min="11" max="11" width="8.7109375" bestFit="1" customWidth="1"/>
    <col min="12" max="12" width="9.5703125" bestFit="1" customWidth="1"/>
  </cols>
  <sheetData>
    <row r="1" spans="1:24" ht="15" thickBot="1" x14ac:dyDescent="0.35">
      <c r="B1" s="110"/>
      <c r="C1" s="111"/>
      <c r="D1" s="112" t="s">
        <v>0</v>
      </c>
      <c r="E1" s="111"/>
      <c r="F1" s="111"/>
      <c r="G1" s="113"/>
      <c r="H1" s="128">
        <v>41337</v>
      </c>
      <c r="I1" s="113"/>
      <c r="J1" s="114"/>
      <c r="K1" s="114"/>
      <c r="L1" s="115"/>
    </row>
    <row r="2" spans="1:24" ht="15" thickBot="1" x14ac:dyDescent="0.35">
      <c r="A2" s="8"/>
      <c r="B2" s="116" t="s">
        <v>1</v>
      </c>
      <c r="C2" s="109" t="s">
        <v>264</v>
      </c>
      <c r="D2" s="109" t="s">
        <v>3</v>
      </c>
      <c r="E2" s="109" t="s">
        <v>4</v>
      </c>
      <c r="F2" s="109" t="s">
        <v>5</v>
      </c>
      <c r="G2" s="109" t="s">
        <v>6</v>
      </c>
      <c r="H2" s="109" t="s">
        <v>7</v>
      </c>
      <c r="I2" s="109" t="s">
        <v>30</v>
      </c>
      <c r="J2" s="109" t="s">
        <v>10</v>
      </c>
      <c r="K2" s="109" t="s">
        <v>11</v>
      </c>
      <c r="L2" s="117" t="s">
        <v>12</v>
      </c>
    </row>
    <row r="3" spans="1:24" ht="15" thickBot="1" x14ac:dyDescent="0.35">
      <c r="A3" s="8"/>
      <c r="B3" s="132">
        <v>1</v>
      </c>
      <c r="C3" s="38" t="s">
        <v>261</v>
      </c>
      <c r="D3" s="31">
        <v>41337</v>
      </c>
      <c r="E3" s="31">
        <v>41339</v>
      </c>
      <c r="F3" s="30">
        <v>1</v>
      </c>
      <c r="G3" s="30">
        <v>2</v>
      </c>
      <c r="H3" s="32">
        <v>34</v>
      </c>
      <c r="I3" s="30" t="s">
        <v>262</v>
      </c>
      <c r="J3" s="46"/>
      <c r="K3" s="30">
        <v>1</v>
      </c>
      <c r="L3" s="119">
        <v>11551</v>
      </c>
    </row>
    <row r="4" spans="1:24" ht="15" thickBot="1" x14ac:dyDescent="0.35">
      <c r="A4" s="8"/>
      <c r="B4" s="132">
        <v>2</v>
      </c>
      <c r="C4" s="38" t="s">
        <v>54</v>
      </c>
      <c r="D4" s="31">
        <v>41337</v>
      </c>
      <c r="E4" s="31">
        <v>41339</v>
      </c>
      <c r="F4" s="30">
        <v>1</v>
      </c>
      <c r="G4" s="30">
        <v>2</v>
      </c>
      <c r="H4" s="32">
        <v>51</v>
      </c>
      <c r="I4" s="30" t="s">
        <v>55</v>
      </c>
      <c r="J4" s="30"/>
      <c r="K4" s="30">
        <v>1</v>
      </c>
      <c r="L4" s="119">
        <v>11361</v>
      </c>
    </row>
    <row r="5" spans="1:24" ht="15" thickBot="1" x14ac:dyDescent="0.35">
      <c r="A5" s="8"/>
      <c r="B5" s="132">
        <v>3</v>
      </c>
      <c r="C5" s="38" t="s">
        <v>54</v>
      </c>
      <c r="D5" s="31">
        <v>41337</v>
      </c>
      <c r="E5" s="31">
        <v>41339</v>
      </c>
      <c r="F5" s="30">
        <v>2</v>
      </c>
      <c r="G5" s="30">
        <v>2</v>
      </c>
      <c r="H5" s="32">
        <v>62</v>
      </c>
      <c r="I5" s="30" t="s">
        <v>55</v>
      </c>
      <c r="J5" s="30"/>
      <c r="K5" s="30">
        <v>1</v>
      </c>
      <c r="L5" s="119">
        <v>11361</v>
      </c>
    </row>
    <row r="6" spans="1:24" ht="15" thickBot="1" x14ac:dyDescent="0.35">
      <c r="A6" s="8"/>
      <c r="B6" s="132">
        <v>4</v>
      </c>
      <c r="C6" s="38" t="s">
        <v>54</v>
      </c>
      <c r="D6" s="31">
        <v>41337</v>
      </c>
      <c r="E6" s="31">
        <v>41339</v>
      </c>
      <c r="F6" s="30">
        <v>2</v>
      </c>
      <c r="G6" s="30">
        <v>2</v>
      </c>
      <c r="H6" s="32">
        <v>62</v>
      </c>
      <c r="I6" s="30" t="s">
        <v>55</v>
      </c>
      <c r="J6" s="30"/>
      <c r="K6" s="30">
        <v>1</v>
      </c>
      <c r="L6" s="119">
        <v>11361</v>
      </c>
    </row>
    <row r="7" spans="1:24" ht="15" thickBot="1" x14ac:dyDescent="0.35">
      <c r="A7" s="8"/>
      <c r="B7" s="132">
        <v>5</v>
      </c>
      <c r="C7" s="38" t="s">
        <v>54</v>
      </c>
      <c r="D7" s="31">
        <v>41337</v>
      </c>
      <c r="E7" s="31">
        <v>41339</v>
      </c>
      <c r="F7" s="30">
        <v>2</v>
      </c>
      <c r="G7" s="30">
        <v>2</v>
      </c>
      <c r="H7" s="32">
        <v>62</v>
      </c>
      <c r="I7" s="30" t="s">
        <v>55</v>
      </c>
      <c r="J7" s="30"/>
      <c r="K7" s="30">
        <v>1</v>
      </c>
      <c r="L7" s="119">
        <v>11361</v>
      </c>
    </row>
    <row r="8" spans="1:24" ht="15" thickBot="1" x14ac:dyDescent="0.35">
      <c r="A8" s="8"/>
      <c r="B8" s="132">
        <v>6</v>
      </c>
      <c r="C8" s="38" t="s">
        <v>54</v>
      </c>
      <c r="D8" s="31">
        <v>41337</v>
      </c>
      <c r="E8" s="31">
        <v>41339</v>
      </c>
      <c r="F8" s="30">
        <v>1</v>
      </c>
      <c r="G8" s="30">
        <v>2</v>
      </c>
      <c r="H8" s="32">
        <v>51</v>
      </c>
      <c r="I8" s="30" t="s">
        <v>55</v>
      </c>
      <c r="J8" s="30"/>
      <c r="K8" s="30">
        <v>1</v>
      </c>
      <c r="L8" s="119">
        <v>11361</v>
      </c>
    </row>
    <row r="9" spans="1:24" ht="15" thickBot="1" x14ac:dyDescent="0.35">
      <c r="A9" s="8"/>
      <c r="B9" s="132">
        <v>7</v>
      </c>
      <c r="C9" s="38" t="s">
        <v>54</v>
      </c>
      <c r="D9" s="31">
        <v>41337</v>
      </c>
      <c r="E9" s="31">
        <v>41339</v>
      </c>
      <c r="F9" s="30">
        <v>1</v>
      </c>
      <c r="G9" s="30">
        <v>2</v>
      </c>
      <c r="H9" s="32">
        <v>51</v>
      </c>
      <c r="I9" s="30" t="s">
        <v>55</v>
      </c>
      <c r="J9" s="30"/>
      <c r="K9" s="30">
        <v>1</v>
      </c>
      <c r="L9" s="119">
        <v>11361</v>
      </c>
    </row>
    <row r="10" spans="1:24" ht="15" thickBot="1" x14ac:dyDescent="0.35">
      <c r="A10" s="8"/>
      <c r="B10" s="132">
        <v>8</v>
      </c>
      <c r="C10" s="38" t="s">
        <v>54</v>
      </c>
      <c r="D10" s="31">
        <v>41337</v>
      </c>
      <c r="E10" s="31">
        <v>41339</v>
      </c>
      <c r="F10" s="30">
        <v>2</v>
      </c>
      <c r="G10" s="30">
        <v>2</v>
      </c>
      <c r="H10" s="32">
        <v>62</v>
      </c>
      <c r="I10" s="30" t="s">
        <v>55</v>
      </c>
      <c r="J10" s="30"/>
      <c r="K10" s="30">
        <v>1</v>
      </c>
      <c r="L10" s="119">
        <v>11361</v>
      </c>
    </row>
    <row r="11" spans="1:24" ht="15" thickBot="1" x14ac:dyDescent="0.35">
      <c r="A11" s="8"/>
      <c r="B11" s="132">
        <v>9</v>
      </c>
      <c r="C11" s="38" t="s">
        <v>157</v>
      </c>
      <c r="D11" s="31">
        <v>41337</v>
      </c>
      <c r="E11" s="31">
        <v>41340</v>
      </c>
      <c r="F11" s="30">
        <v>2</v>
      </c>
      <c r="G11" s="30">
        <v>3</v>
      </c>
      <c r="H11" s="32">
        <v>66</v>
      </c>
      <c r="I11" s="30" t="s">
        <v>158</v>
      </c>
      <c r="J11" s="46"/>
      <c r="K11" s="30">
        <v>1</v>
      </c>
      <c r="L11" s="119">
        <v>11365</v>
      </c>
    </row>
    <row r="12" spans="1:24" ht="15" thickBot="1" x14ac:dyDescent="0.35">
      <c r="A12" s="8"/>
      <c r="B12" s="132">
        <v>10</v>
      </c>
      <c r="C12" s="38" t="s">
        <v>54</v>
      </c>
      <c r="D12" s="31">
        <v>41337</v>
      </c>
      <c r="E12" s="31">
        <v>41339</v>
      </c>
      <c r="F12" s="30">
        <v>2</v>
      </c>
      <c r="G12" s="30">
        <v>2</v>
      </c>
      <c r="H12" s="32">
        <v>62</v>
      </c>
      <c r="I12" s="30" t="s">
        <v>55</v>
      </c>
      <c r="J12" s="30"/>
      <c r="K12" s="30">
        <v>1</v>
      </c>
      <c r="L12" s="119">
        <v>11361</v>
      </c>
    </row>
    <row r="13" spans="1:24" ht="15" thickBot="1" x14ac:dyDescent="0.35">
      <c r="A13" s="8"/>
      <c r="B13" s="132">
        <v>11</v>
      </c>
      <c r="C13" s="38" t="s">
        <v>54</v>
      </c>
      <c r="D13" s="31">
        <v>41337</v>
      </c>
      <c r="E13" s="31">
        <v>41339</v>
      </c>
      <c r="F13" s="30">
        <v>2</v>
      </c>
      <c r="G13" s="30">
        <v>2</v>
      </c>
      <c r="H13" s="32">
        <v>62</v>
      </c>
      <c r="I13" s="30" t="s">
        <v>55</v>
      </c>
      <c r="J13" s="30"/>
      <c r="K13" s="30">
        <v>1</v>
      </c>
      <c r="L13" s="119">
        <v>11361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" thickBot="1" x14ac:dyDescent="0.35">
      <c r="A14" s="8"/>
      <c r="B14" s="132">
        <v>12</v>
      </c>
      <c r="C14" s="38" t="s">
        <v>46</v>
      </c>
      <c r="D14" s="31">
        <v>41336</v>
      </c>
      <c r="E14" s="31">
        <v>41338</v>
      </c>
      <c r="F14" s="30">
        <v>3</v>
      </c>
      <c r="G14" s="30">
        <v>2</v>
      </c>
      <c r="H14" s="32">
        <v>68</v>
      </c>
      <c r="I14" s="30" t="s">
        <v>102</v>
      </c>
      <c r="J14" s="30"/>
      <c r="K14" s="30">
        <v>1</v>
      </c>
      <c r="L14" s="119">
        <v>9709</v>
      </c>
    </row>
    <row r="15" spans="1:24" ht="15" thickBot="1" x14ac:dyDescent="0.35">
      <c r="A15" s="8"/>
      <c r="B15" s="132">
        <v>13</v>
      </c>
      <c r="C15" s="38" t="s">
        <v>46</v>
      </c>
      <c r="D15" s="31">
        <v>41336</v>
      </c>
      <c r="E15" s="31">
        <v>41338</v>
      </c>
      <c r="F15" s="30">
        <v>3</v>
      </c>
      <c r="G15" s="30">
        <v>2</v>
      </c>
      <c r="H15" s="32">
        <v>68</v>
      </c>
      <c r="I15" s="30" t="s">
        <v>102</v>
      </c>
      <c r="J15" s="30"/>
      <c r="K15" s="30">
        <v>1</v>
      </c>
      <c r="L15" s="119">
        <v>9709</v>
      </c>
    </row>
    <row r="16" spans="1:24" ht="15" thickBot="1" x14ac:dyDescent="0.35">
      <c r="A16" s="8"/>
      <c r="B16" s="132">
        <v>14</v>
      </c>
      <c r="C16" s="38" t="s">
        <v>46</v>
      </c>
      <c r="D16" s="31">
        <v>41336</v>
      </c>
      <c r="E16" s="31">
        <v>41338</v>
      </c>
      <c r="F16" s="30">
        <v>3</v>
      </c>
      <c r="G16" s="30">
        <v>2</v>
      </c>
      <c r="H16" s="32">
        <v>68</v>
      </c>
      <c r="I16" s="30" t="s">
        <v>102</v>
      </c>
      <c r="J16" s="30"/>
      <c r="K16" s="30">
        <v>1</v>
      </c>
      <c r="L16" s="119">
        <v>9709</v>
      </c>
    </row>
    <row r="17" spans="1:12" ht="15" thickBot="1" x14ac:dyDescent="0.35">
      <c r="A17" s="8"/>
      <c r="B17" s="132">
        <v>15</v>
      </c>
      <c r="C17" s="38" t="s">
        <v>46</v>
      </c>
      <c r="D17" s="31">
        <v>41336</v>
      </c>
      <c r="E17" s="31">
        <v>41338</v>
      </c>
      <c r="F17" s="30">
        <v>3</v>
      </c>
      <c r="G17" s="30">
        <v>2</v>
      </c>
      <c r="H17" s="32">
        <v>68</v>
      </c>
      <c r="I17" s="30" t="s">
        <v>102</v>
      </c>
      <c r="J17" s="30"/>
      <c r="K17" s="30">
        <v>1</v>
      </c>
      <c r="L17" s="119">
        <v>9709</v>
      </c>
    </row>
    <row r="18" spans="1:12" ht="15" thickBot="1" x14ac:dyDescent="0.35">
      <c r="A18" s="8"/>
      <c r="B18" s="132">
        <v>16</v>
      </c>
      <c r="C18" s="38" t="s">
        <v>46</v>
      </c>
      <c r="D18" s="31">
        <v>41336</v>
      </c>
      <c r="E18" s="31">
        <v>41338</v>
      </c>
      <c r="F18" s="30">
        <v>3</v>
      </c>
      <c r="G18" s="30">
        <v>2</v>
      </c>
      <c r="H18" s="32">
        <v>68</v>
      </c>
      <c r="I18" s="30" t="s">
        <v>102</v>
      </c>
      <c r="J18" s="30"/>
      <c r="K18" s="30">
        <v>1</v>
      </c>
      <c r="L18" s="119">
        <v>9709</v>
      </c>
    </row>
    <row r="19" spans="1:12" ht="15" thickBot="1" x14ac:dyDescent="0.35">
      <c r="A19" s="8"/>
      <c r="B19" s="132">
        <v>17</v>
      </c>
      <c r="C19" s="38" t="s">
        <v>46</v>
      </c>
      <c r="D19" s="31">
        <v>41336</v>
      </c>
      <c r="E19" s="31">
        <v>41338</v>
      </c>
      <c r="F19" s="30">
        <v>3</v>
      </c>
      <c r="G19" s="30">
        <v>2</v>
      </c>
      <c r="H19" s="32">
        <v>68</v>
      </c>
      <c r="I19" s="30" t="s">
        <v>102</v>
      </c>
      <c r="J19" s="30"/>
      <c r="K19" s="30">
        <v>1</v>
      </c>
      <c r="L19" s="119">
        <v>9709</v>
      </c>
    </row>
    <row r="20" spans="1:12" ht="15" thickBot="1" x14ac:dyDescent="0.35">
      <c r="A20" s="8"/>
      <c r="B20" s="132">
        <v>18</v>
      </c>
      <c r="C20" s="38" t="s">
        <v>46</v>
      </c>
      <c r="D20" s="31">
        <v>41336</v>
      </c>
      <c r="E20" s="31">
        <v>41338</v>
      </c>
      <c r="F20" s="30">
        <v>3</v>
      </c>
      <c r="G20" s="30">
        <v>2</v>
      </c>
      <c r="H20" s="32">
        <v>68</v>
      </c>
      <c r="I20" s="30" t="s">
        <v>102</v>
      </c>
      <c r="J20" s="30"/>
      <c r="K20" s="30">
        <v>1</v>
      </c>
      <c r="L20" s="119">
        <v>9709</v>
      </c>
    </row>
    <row r="21" spans="1:12" ht="15" thickBot="1" x14ac:dyDescent="0.35">
      <c r="A21" s="8"/>
      <c r="B21" s="132">
        <v>19</v>
      </c>
      <c r="C21" s="38" t="s">
        <v>235</v>
      </c>
      <c r="D21" s="31">
        <v>41337</v>
      </c>
      <c r="E21" s="31">
        <v>41341</v>
      </c>
      <c r="F21" s="30">
        <v>1</v>
      </c>
      <c r="G21" s="30">
        <v>4</v>
      </c>
      <c r="H21" s="32">
        <v>34</v>
      </c>
      <c r="I21" s="30" t="s">
        <v>236</v>
      </c>
      <c r="J21" s="30">
        <v>234659</v>
      </c>
      <c r="K21" s="30">
        <v>1</v>
      </c>
      <c r="L21" s="119">
        <v>11510</v>
      </c>
    </row>
    <row r="22" spans="1:12" ht="15" thickBot="1" x14ac:dyDescent="0.35">
      <c r="A22" s="8"/>
      <c r="B22" s="132">
        <v>20</v>
      </c>
      <c r="C22" s="38" t="s">
        <v>46</v>
      </c>
      <c r="D22" s="31">
        <v>41336</v>
      </c>
      <c r="E22" s="31">
        <v>41338</v>
      </c>
      <c r="F22" s="30">
        <v>2</v>
      </c>
      <c r="G22" s="30">
        <v>2</v>
      </c>
      <c r="H22" s="32">
        <v>60</v>
      </c>
      <c r="I22" s="30" t="s">
        <v>102</v>
      </c>
      <c r="J22" s="30"/>
      <c r="K22" s="30">
        <v>1</v>
      </c>
      <c r="L22" s="119">
        <v>9709</v>
      </c>
    </row>
    <row r="23" spans="1:12" ht="15" thickBot="1" x14ac:dyDescent="0.35">
      <c r="A23" s="8"/>
      <c r="B23" s="132">
        <v>21</v>
      </c>
      <c r="C23" s="38" t="s">
        <v>46</v>
      </c>
      <c r="D23" s="31">
        <v>41336</v>
      </c>
      <c r="E23" s="31">
        <v>41338</v>
      </c>
      <c r="F23" s="30">
        <v>2</v>
      </c>
      <c r="G23" s="30">
        <v>2</v>
      </c>
      <c r="H23" s="32">
        <v>60</v>
      </c>
      <c r="I23" s="30" t="s">
        <v>102</v>
      </c>
      <c r="J23" s="30"/>
      <c r="K23" s="30">
        <v>1</v>
      </c>
      <c r="L23" s="119">
        <v>9709</v>
      </c>
    </row>
    <row r="24" spans="1:12" ht="15" thickBot="1" x14ac:dyDescent="0.35">
      <c r="A24" s="8"/>
      <c r="B24" s="132">
        <v>22</v>
      </c>
      <c r="C24" s="38" t="s">
        <v>46</v>
      </c>
      <c r="D24" s="31">
        <v>41336</v>
      </c>
      <c r="E24" s="31">
        <v>41338</v>
      </c>
      <c r="F24" s="30">
        <v>3</v>
      </c>
      <c r="G24" s="30">
        <v>2</v>
      </c>
      <c r="H24" s="32">
        <v>68</v>
      </c>
      <c r="I24" s="30" t="s">
        <v>102</v>
      </c>
      <c r="J24" s="30"/>
      <c r="K24" s="30">
        <v>1</v>
      </c>
      <c r="L24" s="119">
        <v>9709</v>
      </c>
    </row>
    <row r="25" spans="1:12" ht="15" thickBot="1" x14ac:dyDescent="0.35">
      <c r="A25" s="8"/>
      <c r="B25" s="132">
        <v>23</v>
      </c>
      <c r="C25" s="38" t="s">
        <v>46</v>
      </c>
      <c r="D25" s="31">
        <v>41336</v>
      </c>
      <c r="E25" s="31">
        <v>41338</v>
      </c>
      <c r="F25" s="30">
        <v>3</v>
      </c>
      <c r="G25" s="30">
        <v>2</v>
      </c>
      <c r="H25" s="32">
        <v>68</v>
      </c>
      <c r="I25" s="30" t="s">
        <v>102</v>
      </c>
      <c r="J25" s="30"/>
      <c r="K25" s="30">
        <v>1</v>
      </c>
      <c r="L25" s="119">
        <v>9709</v>
      </c>
    </row>
    <row r="26" spans="1:12" ht="15" thickBot="1" x14ac:dyDescent="0.35">
      <c r="A26" s="8"/>
      <c r="B26" s="132">
        <v>24</v>
      </c>
      <c r="C26" s="38" t="s">
        <v>92</v>
      </c>
      <c r="D26" s="31">
        <v>41337</v>
      </c>
      <c r="E26" s="31">
        <v>41339</v>
      </c>
      <c r="F26" s="30">
        <v>2</v>
      </c>
      <c r="G26" s="30">
        <v>2</v>
      </c>
      <c r="H26" s="32">
        <v>60</v>
      </c>
      <c r="I26" s="30" t="s">
        <v>93</v>
      </c>
      <c r="J26" s="30">
        <v>838472</v>
      </c>
      <c r="K26" s="30">
        <v>1</v>
      </c>
      <c r="L26" s="119">
        <v>10961</v>
      </c>
    </row>
    <row r="27" spans="1:12" ht="15" thickBot="1" x14ac:dyDescent="0.35">
      <c r="A27" s="8"/>
      <c r="B27" s="132">
        <v>25</v>
      </c>
      <c r="C27" s="38" t="s">
        <v>300</v>
      </c>
      <c r="D27" s="31">
        <v>41337</v>
      </c>
      <c r="E27" s="31">
        <v>41338</v>
      </c>
      <c r="F27" s="30">
        <v>1</v>
      </c>
      <c r="G27" s="30">
        <v>1</v>
      </c>
      <c r="H27" s="32">
        <v>55.62</v>
      </c>
      <c r="I27" s="30" t="s">
        <v>152</v>
      </c>
      <c r="J27" s="30" t="s">
        <v>309</v>
      </c>
      <c r="K27" s="30">
        <v>1</v>
      </c>
      <c r="L27" s="119">
        <v>11590</v>
      </c>
    </row>
    <row r="28" spans="1:12" ht="15" thickBot="1" x14ac:dyDescent="0.35">
      <c r="A28" s="8"/>
      <c r="B28" s="132">
        <v>26</v>
      </c>
      <c r="C28" s="38" t="s">
        <v>230</v>
      </c>
      <c r="D28" s="31">
        <v>41337</v>
      </c>
      <c r="E28" s="31">
        <v>41339</v>
      </c>
      <c r="F28" s="30">
        <v>2</v>
      </c>
      <c r="G28" s="30">
        <v>2</v>
      </c>
      <c r="H28" s="32">
        <v>55.62</v>
      </c>
      <c r="I28" s="30" t="s">
        <v>152</v>
      </c>
      <c r="J28" s="30" t="s">
        <v>314</v>
      </c>
      <c r="K28" s="30">
        <v>1</v>
      </c>
      <c r="L28" s="119">
        <v>11503</v>
      </c>
    </row>
    <row r="29" spans="1:12" ht="15" thickBot="1" x14ac:dyDescent="0.35">
      <c r="A29" s="8"/>
      <c r="B29" s="132">
        <v>27</v>
      </c>
      <c r="C29" s="38" t="s">
        <v>157</v>
      </c>
      <c r="D29" s="47">
        <v>41337</v>
      </c>
      <c r="E29" s="47">
        <v>41340</v>
      </c>
      <c r="F29" s="48">
        <v>1</v>
      </c>
      <c r="G29" s="48">
        <v>3</v>
      </c>
      <c r="H29" s="49">
        <v>55</v>
      </c>
      <c r="I29" s="48" t="s">
        <v>158</v>
      </c>
      <c r="J29" s="51"/>
      <c r="K29" s="48">
        <v>1</v>
      </c>
      <c r="L29" s="133">
        <v>11365</v>
      </c>
    </row>
    <row r="30" spans="1:12" ht="15" thickBot="1" x14ac:dyDescent="0.35">
      <c r="A30" s="8"/>
      <c r="B30" s="132">
        <v>32</v>
      </c>
      <c r="C30" s="38" t="s">
        <v>301</v>
      </c>
      <c r="D30" s="31">
        <v>41337</v>
      </c>
      <c r="E30" s="31">
        <v>41339</v>
      </c>
      <c r="F30" s="30">
        <v>2</v>
      </c>
      <c r="G30" s="30">
        <v>2</v>
      </c>
      <c r="H30" s="32">
        <v>55.62</v>
      </c>
      <c r="I30" s="30" t="s">
        <v>152</v>
      </c>
      <c r="J30" s="30" t="s">
        <v>319</v>
      </c>
      <c r="K30" s="30">
        <v>1</v>
      </c>
      <c r="L30" s="119">
        <v>11591</v>
      </c>
    </row>
    <row r="31" spans="1:12" ht="15" thickBot="1" x14ac:dyDescent="0.35">
      <c r="A31" s="8"/>
      <c r="B31" s="132">
        <v>34</v>
      </c>
      <c r="C31" s="38" t="s">
        <v>46</v>
      </c>
      <c r="D31" s="31">
        <v>41336</v>
      </c>
      <c r="E31" s="31">
        <v>41338</v>
      </c>
      <c r="F31" s="30">
        <v>3</v>
      </c>
      <c r="G31" s="30">
        <v>2</v>
      </c>
      <c r="H31" s="32">
        <v>68</v>
      </c>
      <c r="I31" s="30" t="s">
        <v>102</v>
      </c>
      <c r="J31" s="30"/>
      <c r="K31" s="30">
        <v>1</v>
      </c>
      <c r="L31" s="119">
        <v>9709</v>
      </c>
    </row>
    <row r="32" spans="1:12" ht="15" thickBot="1" x14ac:dyDescent="0.35">
      <c r="A32" s="8"/>
      <c r="B32" s="132">
        <v>40</v>
      </c>
      <c r="C32" s="38" t="s">
        <v>46</v>
      </c>
      <c r="D32" s="31">
        <v>41336</v>
      </c>
      <c r="E32" s="31">
        <v>41338</v>
      </c>
      <c r="F32" s="30">
        <v>3</v>
      </c>
      <c r="G32" s="30">
        <v>2</v>
      </c>
      <c r="H32" s="32">
        <v>68</v>
      </c>
      <c r="I32" s="30" t="s">
        <v>102</v>
      </c>
      <c r="J32" s="30"/>
      <c r="K32" s="30">
        <v>1</v>
      </c>
      <c r="L32" s="119">
        <v>9709</v>
      </c>
    </row>
    <row r="33" spans="1:12" ht="15" thickBot="1" x14ac:dyDescent="0.35">
      <c r="A33" s="8"/>
      <c r="B33" s="132">
        <v>50</v>
      </c>
      <c r="C33" s="38" t="s">
        <v>46</v>
      </c>
      <c r="D33" s="31">
        <v>41336</v>
      </c>
      <c r="E33" s="31">
        <v>41338</v>
      </c>
      <c r="F33" s="30">
        <v>3</v>
      </c>
      <c r="G33" s="30">
        <v>2</v>
      </c>
      <c r="H33" s="32">
        <v>68</v>
      </c>
      <c r="I33" s="30" t="s">
        <v>102</v>
      </c>
      <c r="J33" s="30"/>
      <c r="K33" s="30">
        <v>1</v>
      </c>
      <c r="L33" s="119">
        <v>9709</v>
      </c>
    </row>
    <row r="34" spans="1:12" ht="15" thickBot="1" x14ac:dyDescent="0.35">
      <c r="A34" s="8"/>
      <c r="B34" s="95" t="s">
        <v>8</v>
      </c>
      <c r="C34" s="38"/>
      <c r="D34" s="31"/>
      <c r="E34" s="31"/>
      <c r="F34" s="30"/>
      <c r="G34" s="30"/>
      <c r="H34" s="32"/>
      <c r="I34" s="30"/>
      <c r="J34" s="46"/>
      <c r="K34" s="30"/>
      <c r="L34" s="119"/>
    </row>
    <row r="35" spans="1:12" ht="14.25" x14ac:dyDescent="0.3">
      <c r="A35" s="8"/>
      <c r="B35" s="132" t="s">
        <v>9</v>
      </c>
      <c r="C35" s="38" t="s">
        <v>56</v>
      </c>
      <c r="D35" s="31">
        <v>41337</v>
      </c>
      <c r="E35" s="31">
        <v>41339</v>
      </c>
      <c r="F35" s="30">
        <v>2</v>
      </c>
      <c r="G35" s="30">
        <v>2</v>
      </c>
      <c r="H35" s="32">
        <v>0</v>
      </c>
      <c r="I35" s="30" t="s">
        <v>55</v>
      </c>
      <c r="J35" s="30" t="s">
        <v>320</v>
      </c>
      <c r="K35" s="30">
        <v>1</v>
      </c>
      <c r="L35" s="119">
        <v>11361</v>
      </c>
    </row>
    <row r="36" spans="1:12" ht="16.5" customHeight="1" thickBot="1" x14ac:dyDescent="0.35">
      <c r="A36" s="8"/>
      <c r="B36" s="120"/>
      <c r="C36" s="41"/>
      <c r="D36" s="41"/>
      <c r="E36" s="41"/>
      <c r="F36" s="122">
        <f>SUM(F3:F35)</f>
        <v>69</v>
      </c>
      <c r="G36" s="122" t="s">
        <v>322</v>
      </c>
      <c r="H36" s="123">
        <f>SUM(H3:H35)</f>
        <v>1876.8599999999997</v>
      </c>
      <c r="I36" s="41"/>
      <c r="J36" s="129">
        <f>SUM(K3:K35)</f>
        <v>32</v>
      </c>
      <c r="K36" s="130">
        <f>SUM(J36/34)</f>
        <v>0.94117647058823528</v>
      </c>
      <c r="L36" s="131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  <c r="J40" s="27" t="s">
        <v>31</v>
      </c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topLeftCell="B2" workbookViewId="0">
      <selection activeCell="B27" sqref="B27"/>
    </sheetView>
  </sheetViews>
  <sheetFormatPr baseColWidth="10" defaultRowHeight="12.75" x14ac:dyDescent="0.2"/>
  <cols>
    <col min="1" max="1" width="3.42578125" customWidth="1"/>
    <col min="2" max="2" width="8.7109375" customWidth="1"/>
    <col min="3" max="3" width="36.5703125" customWidth="1"/>
    <col min="4" max="4" width="15.7109375" customWidth="1"/>
    <col min="5" max="5" width="13.28515625" bestFit="1" customWidth="1"/>
    <col min="6" max="6" width="6" bestFit="1" customWidth="1"/>
    <col min="7" max="7" width="10.5703125" customWidth="1"/>
    <col min="8" max="8" width="11.5703125" bestFit="1" customWidth="1"/>
    <col min="9" max="9" width="38.7109375" customWidth="1"/>
    <col min="10" max="10" width="9.5703125" bestFit="1" customWidth="1"/>
    <col min="11" max="11" width="8" bestFit="1" customWidth="1"/>
    <col min="12" max="12" width="8.85546875" bestFit="1" customWidth="1"/>
  </cols>
  <sheetData>
    <row r="1" spans="1:24" ht="15" thickBot="1" x14ac:dyDescent="0.35">
      <c r="B1" s="110"/>
      <c r="C1" s="111"/>
      <c r="D1" s="112" t="s">
        <v>0</v>
      </c>
      <c r="E1" s="111"/>
      <c r="F1" s="111"/>
      <c r="G1" s="113"/>
      <c r="H1" s="113">
        <v>41336</v>
      </c>
      <c r="I1" s="113"/>
      <c r="J1" s="114"/>
      <c r="K1" s="114"/>
      <c r="L1" s="115"/>
    </row>
    <row r="2" spans="1:24" ht="19.5" customHeight="1" thickBot="1" x14ac:dyDescent="0.35">
      <c r="A2" s="8"/>
      <c r="B2" s="116" t="s">
        <v>1</v>
      </c>
      <c r="C2" s="109" t="s">
        <v>264</v>
      </c>
      <c r="D2" s="109" t="s">
        <v>3</v>
      </c>
      <c r="E2" s="109" t="s">
        <v>4</v>
      </c>
      <c r="F2" s="109" t="s">
        <v>5</v>
      </c>
      <c r="G2" s="109" t="s">
        <v>6</v>
      </c>
      <c r="H2" s="109" t="s">
        <v>7</v>
      </c>
      <c r="I2" s="109" t="s">
        <v>30</v>
      </c>
      <c r="J2" s="109" t="s">
        <v>10</v>
      </c>
      <c r="K2" s="109" t="s">
        <v>11</v>
      </c>
      <c r="L2" s="117" t="s">
        <v>12</v>
      </c>
    </row>
    <row r="3" spans="1:24" ht="15" thickBot="1" x14ac:dyDescent="0.35">
      <c r="A3" s="8"/>
      <c r="B3" s="80">
        <v>1</v>
      </c>
      <c r="C3" s="38" t="s">
        <v>26</v>
      </c>
      <c r="D3" s="47">
        <v>41333</v>
      </c>
      <c r="E3" s="47">
        <v>41337</v>
      </c>
      <c r="F3" s="30">
        <v>3</v>
      </c>
      <c r="G3" s="48">
        <v>4</v>
      </c>
      <c r="H3" s="49">
        <v>71</v>
      </c>
      <c r="I3" s="48" t="s">
        <v>27</v>
      </c>
      <c r="J3" s="46"/>
      <c r="K3" s="48">
        <v>1</v>
      </c>
      <c r="L3" s="118">
        <v>7949</v>
      </c>
    </row>
    <row r="4" spans="1:24" ht="15" thickBot="1" x14ac:dyDescent="0.35">
      <c r="A4" s="8"/>
      <c r="B4" s="80">
        <v>2</v>
      </c>
      <c r="C4" s="38" t="s">
        <v>26</v>
      </c>
      <c r="D4" s="47">
        <v>41333</v>
      </c>
      <c r="E4" s="47">
        <v>41337</v>
      </c>
      <c r="F4" s="30">
        <v>2</v>
      </c>
      <c r="G4" s="48">
        <v>4</v>
      </c>
      <c r="H4" s="49">
        <v>62</v>
      </c>
      <c r="I4" s="48" t="s">
        <v>27</v>
      </c>
      <c r="J4" s="46"/>
      <c r="K4" s="48">
        <v>1</v>
      </c>
      <c r="L4" s="118">
        <v>7949</v>
      </c>
    </row>
    <row r="5" spans="1:24" ht="15" thickBot="1" x14ac:dyDescent="0.35">
      <c r="A5" s="8"/>
      <c r="B5" s="80">
        <v>3</v>
      </c>
      <c r="C5" s="38" t="s">
        <v>26</v>
      </c>
      <c r="D5" s="47">
        <v>41333</v>
      </c>
      <c r="E5" s="47">
        <v>41337</v>
      </c>
      <c r="F5" s="30">
        <v>2</v>
      </c>
      <c r="G5" s="48">
        <v>4</v>
      </c>
      <c r="H5" s="49">
        <v>62</v>
      </c>
      <c r="I5" s="48" t="s">
        <v>27</v>
      </c>
      <c r="J5" s="46"/>
      <c r="K5" s="48">
        <v>1</v>
      </c>
      <c r="L5" s="118">
        <v>7949</v>
      </c>
    </row>
    <row r="6" spans="1:24" ht="15" thickBot="1" x14ac:dyDescent="0.35">
      <c r="A6" s="8"/>
      <c r="B6" s="80">
        <v>4</v>
      </c>
      <c r="C6" s="38" t="s">
        <v>26</v>
      </c>
      <c r="D6" s="47">
        <v>41333</v>
      </c>
      <c r="E6" s="47">
        <v>41337</v>
      </c>
      <c r="F6" s="30">
        <v>2</v>
      </c>
      <c r="G6" s="48">
        <v>4</v>
      </c>
      <c r="H6" s="49">
        <v>62</v>
      </c>
      <c r="I6" s="48" t="s">
        <v>27</v>
      </c>
      <c r="J6" s="46"/>
      <c r="K6" s="48">
        <v>1</v>
      </c>
      <c r="L6" s="118">
        <v>7949</v>
      </c>
    </row>
    <row r="7" spans="1:24" ht="15" thickBot="1" x14ac:dyDescent="0.35">
      <c r="A7" s="8"/>
      <c r="B7" s="80">
        <v>5</v>
      </c>
      <c r="C7" s="38" t="s">
        <v>26</v>
      </c>
      <c r="D7" s="47">
        <v>41333</v>
      </c>
      <c r="E7" s="47">
        <v>41337</v>
      </c>
      <c r="F7" s="30">
        <v>2</v>
      </c>
      <c r="G7" s="48">
        <v>4</v>
      </c>
      <c r="H7" s="49">
        <v>62</v>
      </c>
      <c r="I7" s="48" t="s">
        <v>27</v>
      </c>
      <c r="J7" s="46"/>
      <c r="K7" s="48">
        <v>1</v>
      </c>
      <c r="L7" s="118">
        <v>7949</v>
      </c>
    </row>
    <row r="8" spans="1:24" ht="15" thickBot="1" x14ac:dyDescent="0.35">
      <c r="A8" s="8"/>
      <c r="B8" s="80">
        <v>6</v>
      </c>
      <c r="C8" s="38" t="s">
        <v>26</v>
      </c>
      <c r="D8" s="47">
        <v>41333</v>
      </c>
      <c r="E8" s="47">
        <v>41337</v>
      </c>
      <c r="F8" s="30">
        <v>2</v>
      </c>
      <c r="G8" s="48">
        <v>4</v>
      </c>
      <c r="H8" s="49">
        <v>62</v>
      </c>
      <c r="I8" s="48" t="s">
        <v>27</v>
      </c>
      <c r="J8" s="46"/>
      <c r="K8" s="48">
        <v>1</v>
      </c>
      <c r="L8" s="118">
        <v>7949</v>
      </c>
    </row>
    <row r="9" spans="1:24" ht="15" thickBot="1" x14ac:dyDescent="0.35">
      <c r="A9" s="8"/>
      <c r="B9" s="80">
        <v>7</v>
      </c>
      <c r="C9" s="38" t="s">
        <v>26</v>
      </c>
      <c r="D9" s="47">
        <v>41333</v>
      </c>
      <c r="E9" s="47">
        <v>41337</v>
      </c>
      <c r="F9" s="30">
        <v>2</v>
      </c>
      <c r="G9" s="48">
        <v>4</v>
      </c>
      <c r="H9" s="49">
        <v>62</v>
      </c>
      <c r="I9" s="48" t="s">
        <v>27</v>
      </c>
      <c r="J9" s="46"/>
      <c r="K9" s="48">
        <v>1</v>
      </c>
      <c r="L9" s="118">
        <v>7949</v>
      </c>
    </row>
    <row r="10" spans="1:24" ht="15" thickBot="1" x14ac:dyDescent="0.35">
      <c r="A10" s="8"/>
      <c r="B10" s="80">
        <v>8</v>
      </c>
      <c r="C10" s="38" t="s">
        <v>26</v>
      </c>
      <c r="D10" s="47">
        <v>41333</v>
      </c>
      <c r="E10" s="47">
        <v>41337</v>
      </c>
      <c r="F10" s="30">
        <v>2</v>
      </c>
      <c r="G10" s="48">
        <v>4</v>
      </c>
      <c r="H10" s="49">
        <v>62</v>
      </c>
      <c r="I10" s="48" t="s">
        <v>27</v>
      </c>
      <c r="J10" s="46"/>
      <c r="K10" s="48">
        <v>1</v>
      </c>
      <c r="L10" s="118">
        <v>7949</v>
      </c>
    </row>
    <row r="11" spans="1:24" ht="15" thickBot="1" x14ac:dyDescent="0.35">
      <c r="A11" s="8"/>
      <c r="B11" s="80">
        <v>9</v>
      </c>
      <c r="C11" s="38" t="s">
        <v>26</v>
      </c>
      <c r="D11" s="47">
        <v>41333</v>
      </c>
      <c r="E11" s="47">
        <v>41337</v>
      </c>
      <c r="F11" s="30">
        <v>2</v>
      </c>
      <c r="G11" s="48">
        <v>4</v>
      </c>
      <c r="H11" s="49">
        <v>62</v>
      </c>
      <c r="I11" s="48" t="s">
        <v>27</v>
      </c>
      <c r="J11" s="46"/>
      <c r="K11" s="48">
        <v>1</v>
      </c>
      <c r="L11" s="118">
        <v>7949</v>
      </c>
    </row>
    <row r="12" spans="1:24" ht="15" thickBot="1" x14ac:dyDescent="0.35">
      <c r="A12" s="8"/>
      <c r="B12" s="80">
        <v>10</v>
      </c>
      <c r="C12" s="38" t="s">
        <v>26</v>
      </c>
      <c r="D12" s="47">
        <v>41333</v>
      </c>
      <c r="E12" s="47">
        <v>41337</v>
      </c>
      <c r="F12" s="30">
        <v>2</v>
      </c>
      <c r="G12" s="48">
        <v>4</v>
      </c>
      <c r="H12" s="49">
        <v>62</v>
      </c>
      <c r="I12" s="48" t="s">
        <v>27</v>
      </c>
      <c r="J12" s="46"/>
      <c r="K12" s="48">
        <v>1</v>
      </c>
      <c r="L12" s="118">
        <v>7949</v>
      </c>
    </row>
    <row r="13" spans="1:24" ht="15" thickBot="1" x14ac:dyDescent="0.35">
      <c r="A13" s="8"/>
      <c r="B13" s="80">
        <v>11</v>
      </c>
      <c r="C13" s="38" t="s">
        <v>26</v>
      </c>
      <c r="D13" s="31">
        <v>41333</v>
      </c>
      <c r="E13" s="31">
        <v>41337</v>
      </c>
      <c r="F13" s="30">
        <v>2</v>
      </c>
      <c r="G13" s="30">
        <v>4</v>
      </c>
      <c r="H13" s="32">
        <v>62</v>
      </c>
      <c r="I13" s="30" t="s">
        <v>27</v>
      </c>
      <c r="J13" s="46"/>
      <c r="K13" s="30">
        <v>1</v>
      </c>
      <c r="L13" s="119">
        <v>7949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" thickBot="1" x14ac:dyDescent="0.35">
      <c r="A14" s="8"/>
      <c r="B14" s="80">
        <v>12</v>
      </c>
      <c r="C14" s="38" t="s">
        <v>46</v>
      </c>
      <c r="D14" s="31">
        <v>41336</v>
      </c>
      <c r="E14" s="31">
        <v>41338</v>
      </c>
      <c r="F14" s="30">
        <v>3</v>
      </c>
      <c r="G14" s="30">
        <v>2</v>
      </c>
      <c r="H14" s="32">
        <v>68</v>
      </c>
      <c r="I14" s="30" t="s">
        <v>102</v>
      </c>
      <c r="J14" s="30"/>
      <c r="K14" s="30">
        <v>1</v>
      </c>
      <c r="L14" s="119">
        <v>9709</v>
      </c>
    </row>
    <row r="15" spans="1:24" ht="15" thickBot="1" x14ac:dyDescent="0.35">
      <c r="A15" s="8"/>
      <c r="B15" s="80">
        <v>13</v>
      </c>
      <c r="C15" s="38" t="s">
        <v>46</v>
      </c>
      <c r="D15" s="31">
        <v>41336</v>
      </c>
      <c r="E15" s="31">
        <v>41338</v>
      </c>
      <c r="F15" s="30">
        <v>3</v>
      </c>
      <c r="G15" s="30">
        <v>2</v>
      </c>
      <c r="H15" s="32">
        <v>68</v>
      </c>
      <c r="I15" s="30" t="s">
        <v>102</v>
      </c>
      <c r="J15" s="30"/>
      <c r="K15" s="30">
        <v>1</v>
      </c>
      <c r="L15" s="119">
        <v>9709</v>
      </c>
    </row>
    <row r="16" spans="1:24" ht="15" thickBot="1" x14ac:dyDescent="0.35">
      <c r="A16" s="8"/>
      <c r="B16" s="80">
        <v>14</v>
      </c>
      <c r="C16" s="38" t="s">
        <v>46</v>
      </c>
      <c r="D16" s="31">
        <v>41336</v>
      </c>
      <c r="E16" s="31">
        <v>41338</v>
      </c>
      <c r="F16" s="30">
        <v>3</v>
      </c>
      <c r="G16" s="30">
        <v>2</v>
      </c>
      <c r="H16" s="32">
        <v>68</v>
      </c>
      <c r="I16" s="30" t="s">
        <v>102</v>
      </c>
      <c r="J16" s="30" t="s">
        <v>298</v>
      </c>
      <c r="K16" s="30">
        <v>1</v>
      </c>
      <c r="L16" s="119">
        <v>9709</v>
      </c>
    </row>
    <row r="17" spans="1:12" ht="15" thickBot="1" x14ac:dyDescent="0.35">
      <c r="A17" s="8"/>
      <c r="B17" s="80">
        <v>15</v>
      </c>
      <c r="C17" s="38" t="s">
        <v>46</v>
      </c>
      <c r="D17" s="31">
        <v>41336</v>
      </c>
      <c r="E17" s="31">
        <v>41338</v>
      </c>
      <c r="F17" s="30">
        <v>3</v>
      </c>
      <c r="G17" s="30">
        <v>2</v>
      </c>
      <c r="H17" s="32">
        <v>68</v>
      </c>
      <c r="I17" s="30" t="s">
        <v>102</v>
      </c>
      <c r="J17" s="30"/>
      <c r="K17" s="30">
        <v>1</v>
      </c>
      <c r="L17" s="119">
        <v>9709</v>
      </c>
    </row>
    <row r="18" spans="1:12" ht="15" thickBot="1" x14ac:dyDescent="0.35">
      <c r="A18" s="8"/>
      <c r="B18" s="80">
        <v>16</v>
      </c>
      <c r="C18" s="38" t="s">
        <v>46</v>
      </c>
      <c r="D18" s="31">
        <v>41336</v>
      </c>
      <c r="E18" s="31">
        <v>41338</v>
      </c>
      <c r="F18" s="30">
        <v>3</v>
      </c>
      <c r="G18" s="30">
        <v>2</v>
      </c>
      <c r="H18" s="32">
        <v>68</v>
      </c>
      <c r="I18" s="30" t="s">
        <v>102</v>
      </c>
      <c r="J18" s="30"/>
      <c r="K18" s="30">
        <v>1</v>
      </c>
      <c r="L18" s="119">
        <v>9709</v>
      </c>
    </row>
    <row r="19" spans="1:12" ht="15" thickBot="1" x14ac:dyDescent="0.35">
      <c r="A19" s="8"/>
      <c r="B19" s="80">
        <v>17</v>
      </c>
      <c r="C19" s="38" t="s">
        <v>46</v>
      </c>
      <c r="D19" s="31">
        <v>41336</v>
      </c>
      <c r="E19" s="31">
        <v>41338</v>
      </c>
      <c r="F19" s="30">
        <v>3</v>
      </c>
      <c r="G19" s="30">
        <v>2</v>
      </c>
      <c r="H19" s="32">
        <v>68</v>
      </c>
      <c r="I19" s="30" t="s">
        <v>102</v>
      </c>
      <c r="J19" s="30"/>
      <c r="K19" s="30">
        <v>1</v>
      </c>
      <c r="L19" s="119">
        <v>9709</v>
      </c>
    </row>
    <row r="20" spans="1:12" ht="15" thickBot="1" x14ac:dyDescent="0.35">
      <c r="A20" s="8"/>
      <c r="B20" s="80">
        <v>18</v>
      </c>
      <c r="C20" s="38" t="s">
        <v>46</v>
      </c>
      <c r="D20" s="31">
        <v>41336</v>
      </c>
      <c r="E20" s="31">
        <v>41338</v>
      </c>
      <c r="F20" s="30">
        <v>3</v>
      </c>
      <c r="G20" s="30">
        <v>2</v>
      </c>
      <c r="H20" s="32">
        <v>68</v>
      </c>
      <c r="I20" s="30" t="s">
        <v>102</v>
      </c>
      <c r="J20" s="30"/>
      <c r="K20" s="30">
        <v>1</v>
      </c>
      <c r="L20" s="119">
        <v>9709</v>
      </c>
    </row>
    <row r="21" spans="1:12" ht="15" thickBot="1" x14ac:dyDescent="0.35">
      <c r="A21" s="8"/>
      <c r="B21" s="80">
        <v>19</v>
      </c>
      <c r="C21" s="38" t="s">
        <v>26</v>
      </c>
      <c r="D21" s="31">
        <v>41333</v>
      </c>
      <c r="E21" s="31">
        <v>41337</v>
      </c>
      <c r="F21" s="30">
        <v>2</v>
      </c>
      <c r="G21" s="30">
        <v>4</v>
      </c>
      <c r="H21" s="32">
        <v>62</v>
      </c>
      <c r="I21" s="30" t="s">
        <v>27</v>
      </c>
      <c r="J21" s="46"/>
      <c r="K21" s="30">
        <v>1</v>
      </c>
      <c r="L21" s="119">
        <v>7949</v>
      </c>
    </row>
    <row r="22" spans="1:12" ht="15" thickBot="1" x14ac:dyDescent="0.35">
      <c r="A22" s="8"/>
      <c r="B22" s="80">
        <v>20</v>
      </c>
      <c r="C22" s="38" t="s">
        <v>46</v>
      </c>
      <c r="D22" s="31">
        <v>41336</v>
      </c>
      <c r="E22" s="31">
        <v>41338</v>
      </c>
      <c r="F22" s="30">
        <v>2</v>
      </c>
      <c r="G22" s="30">
        <v>2</v>
      </c>
      <c r="H22" s="32">
        <v>60</v>
      </c>
      <c r="I22" s="30" t="s">
        <v>102</v>
      </c>
      <c r="J22" s="30"/>
      <c r="K22" s="30">
        <v>1</v>
      </c>
      <c r="L22" s="119">
        <v>9709</v>
      </c>
    </row>
    <row r="23" spans="1:12" ht="15" thickBot="1" x14ac:dyDescent="0.35">
      <c r="A23" s="8"/>
      <c r="B23" s="80">
        <v>21</v>
      </c>
      <c r="C23" s="38" t="s">
        <v>46</v>
      </c>
      <c r="D23" s="31">
        <v>41336</v>
      </c>
      <c r="E23" s="31">
        <v>41338</v>
      </c>
      <c r="F23" s="30">
        <v>2</v>
      </c>
      <c r="G23" s="30">
        <v>2</v>
      </c>
      <c r="H23" s="32">
        <v>60</v>
      </c>
      <c r="I23" s="30" t="s">
        <v>102</v>
      </c>
      <c r="J23" s="30"/>
      <c r="K23" s="30">
        <v>1</v>
      </c>
      <c r="L23" s="119">
        <v>9709</v>
      </c>
    </row>
    <row r="24" spans="1:12" ht="15" thickBot="1" x14ac:dyDescent="0.35">
      <c r="A24" s="8"/>
      <c r="B24" s="80">
        <v>22</v>
      </c>
      <c r="C24" s="38" t="s">
        <v>46</v>
      </c>
      <c r="D24" s="31">
        <v>41336</v>
      </c>
      <c r="E24" s="31">
        <v>41338</v>
      </c>
      <c r="F24" s="30">
        <v>3</v>
      </c>
      <c r="G24" s="30">
        <v>2</v>
      </c>
      <c r="H24" s="32">
        <v>68</v>
      </c>
      <c r="I24" s="30" t="s">
        <v>102</v>
      </c>
      <c r="J24" s="30"/>
      <c r="K24" s="30">
        <v>1</v>
      </c>
      <c r="L24" s="119">
        <v>9709</v>
      </c>
    </row>
    <row r="25" spans="1:12" ht="15" thickBot="1" x14ac:dyDescent="0.35">
      <c r="A25" s="8"/>
      <c r="B25" s="80">
        <v>23</v>
      </c>
      <c r="C25" s="38" t="s">
        <v>46</v>
      </c>
      <c r="D25" s="31">
        <v>41336</v>
      </c>
      <c r="E25" s="31">
        <v>41338</v>
      </c>
      <c r="F25" s="30">
        <v>3</v>
      </c>
      <c r="G25" s="30">
        <v>2</v>
      </c>
      <c r="H25" s="32">
        <v>68</v>
      </c>
      <c r="I25" s="30" t="s">
        <v>102</v>
      </c>
      <c r="J25" s="30"/>
      <c r="K25" s="30">
        <v>1</v>
      </c>
      <c r="L25" s="119">
        <v>9709</v>
      </c>
    </row>
    <row r="26" spans="1:12" ht="15" thickBot="1" x14ac:dyDescent="0.35">
      <c r="A26" s="8"/>
      <c r="B26" s="80">
        <v>24</v>
      </c>
      <c r="C26" s="38" t="s">
        <v>26</v>
      </c>
      <c r="D26" s="31">
        <v>41333</v>
      </c>
      <c r="E26" s="31">
        <v>41337</v>
      </c>
      <c r="F26" s="30">
        <v>2</v>
      </c>
      <c r="G26" s="30">
        <v>4</v>
      </c>
      <c r="H26" s="32">
        <v>62</v>
      </c>
      <c r="I26" s="30" t="s">
        <v>27</v>
      </c>
      <c r="J26" s="46"/>
      <c r="K26" s="30">
        <v>1</v>
      </c>
      <c r="L26" s="119">
        <v>7949</v>
      </c>
    </row>
    <row r="27" spans="1:12" ht="15" thickBot="1" x14ac:dyDescent="0.35">
      <c r="A27" s="8"/>
      <c r="B27" s="80">
        <v>25</v>
      </c>
      <c r="C27" s="38" t="s">
        <v>26</v>
      </c>
      <c r="D27" s="31">
        <v>41333</v>
      </c>
      <c r="E27" s="31">
        <v>41337</v>
      </c>
      <c r="F27" s="30">
        <v>2</v>
      </c>
      <c r="G27" s="30">
        <v>4</v>
      </c>
      <c r="H27" s="32">
        <v>62</v>
      </c>
      <c r="I27" s="30" t="s">
        <v>27</v>
      </c>
      <c r="J27" s="46"/>
      <c r="K27" s="30">
        <v>1</v>
      </c>
      <c r="L27" s="119">
        <v>7949</v>
      </c>
    </row>
    <row r="28" spans="1:12" ht="15" thickBot="1" x14ac:dyDescent="0.35">
      <c r="A28" s="8"/>
      <c r="B28" s="80">
        <v>26</v>
      </c>
      <c r="C28" s="38" t="s">
        <v>26</v>
      </c>
      <c r="D28" s="31">
        <v>41333</v>
      </c>
      <c r="E28" s="31">
        <v>41337</v>
      </c>
      <c r="F28" s="30">
        <v>2</v>
      </c>
      <c r="G28" s="30">
        <v>4</v>
      </c>
      <c r="H28" s="32">
        <v>62</v>
      </c>
      <c r="I28" s="30" t="s">
        <v>27</v>
      </c>
      <c r="J28" s="46"/>
      <c r="K28" s="30">
        <v>1</v>
      </c>
      <c r="L28" s="119">
        <v>7949</v>
      </c>
    </row>
    <row r="29" spans="1:12" ht="15" thickBot="1" x14ac:dyDescent="0.35">
      <c r="A29" s="8"/>
      <c r="B29" s="80">
        <v>27</v>
      </c>
      <c r="C29" s="38" t="s">
        <v>26</v>
      </c>
      <c r="D29" s="31">
        <v>41333</v>
      </c>
      <c r="E29" s="31">
        <v>41337</v>
      </c>
      <c r="F29" s="30">
        <v>2</v>
      </c>
      <c r="G29" s="30">
        <v>4</v>
      </c>
      <c r="H29" s="32">
        <v>62</v>
      </c>
      <c r="I29" s="30" t="s">
        <v>27</v>
      </c>
      <c r="J29" s="46"/>
      <c r="K29" s="30">
        <v>1</v>
      </c>
      <c r="L29" s="119">
        <v>7949</v>
      </c>
    </row>
    <row r="30" spans="1:12" ht="15" thickBot="1" x14ac:dyDescent="0.35">
      <c r="A30" s="8"/>
      <c r="B30" s="80">
        <v>32</v>
      </c>
      <c r="C30" s="38" t="s">
        <v>26</v>
      </c>
      <c r="D30" s="31">
        <v>41333</v>
      </c>
      <c r="E30" s="31">
        <v>41337</v>
      </c>
      <c r="F30" s="30">
        <v>2</v>
      </c>
      <c r="G30" s="30">
        <v>4</v>
      </c>
      <c r="H30" s="32">
        <v>62</v>
      </c>
      <c r="I30" s="30" t="s">
        <v>27</v>
      </c>
      <c r="J30" s="46"/>
      <c r="K30" s="30">
        <v>1</v>
      </c>
      <c r="L30" s="119">
        <v>7949</v>
      </c>
    </row>
    <row r="31" spans="1:12" ht="15" thickBot="1" x14ac:dyDescent="0.35">
      <c r="A31" s="8"/>
      <c r="B31" s="80">
        <v>34</v>
      </c>
      <c r="C31" s="38" t="s">
        <v>46</v>
      </c>
      <c r="D31" s="31">
        <v>41336</v>
      </c>
      <c r="E31" s="31">
        <v>41338</v>
      </c>
      <c r="F31" s="30">
        <v>3</v>
      </c>
      <c r="G31" s="30">
        <v>2</v>
      </c>
      <c r="H31" s="32">
        <v>68</v>
      </c>
      <c r="I31" s="30" t="s">
        <v>102</v>
      </c>
      <c r="J31" s="30"/>
      <c r="K31" s="30">
        <v>1</v>
      </c>
      <c r="L31" s="119">
        <v>9709</v>
      </c>
    </row>
    <row r="32" spans="1:12" ht="15" thickBot="1" x14ac:dyDescent="0.35">
      <c r="A32" s="8"/>
      <c r="B32" s="80">
        <v>40</v>
      </c>
      <c r="C32" s="38" t="s">
        <v>46</v>
      </c>
      <c r="D32" s="31">
        <v>41336</v>
      </c>
      <c r="E32" s="31">
        <v>41338</v>
      </c>
      <c r="F32" s="30">
        <v>3</v>
      </c>
      <c r="G32" s="30">
        <v>2</v>
      </c>
      <c r="H32" s="32">
        <v>68</v>
      </c>
      <c r="I32" s="30" t="s">
        <v>102</v>
      </c>
      <c r="J32" s="30"/>
      <c r="K32" s="30">
        <v>1</v>
      </c>
      <c r="L32" s="119">
        <v>9709</v>
      </c>
    </row>
    <row r="33" spans="1:12" ht="15" thickBot="1" x14ac:dyDescent="0.35">
      <c r="A33" s="8"/>
      <c r="B33" s="80">
        <v>50</v>
      </c>
      <c r="C33" s="38" t="s">
        <v>46</v>
      </c>
      <c r="D33" s="31">
        <v>41336</v>
      </c>
      <c r="E33" s="31">
        <v>41338</v>
      </c>
      <c r="F33" s="30">
        <v>3</v>
      </c>
      <c r="G33" s="30">
        <v>2</v>
      </c>
      <c r="H33" s="32">
        <v>68</v>
      </c>
      <c r="I33" s="30" t="s">
        <v>102</v>
      </c>
      <c r="J33" s="30"/>
      <c r="K33" s="30">
        <v>1</v>
      </c>
      <c r="L33" s="119">
        <v>9709</v>
      </c>
    </row>
    <row r="34" spans="1:12" ht="15" thickBot="1" x14ac:dyDescent="0.35">
      <c r="A34" s="8"/>
      <c r="B34" s="80" t="s">
        <v>8</v>
      </c>
      <c r="C34" s="38" t="s">
        <v>26</v>
      </c>
      <c r="D34" s="31">
        <v>41333</v>
      </c>
      <c r="E34" s="31">
        <v>41337</v>
      </c>
      <c r="F34" s="30">
        <v>2</v>
      </c>
      <c r="G34" s="30">
        <v>4</v>
      </c>
      <c r="H34" s="32">
        <v>62</v>
      </c>
      <c r="I34" s="30" t="s">
        <v>27</v>
      </c>
      <c r="J34" s="46"/>
      <c r="K34" s="30">
        <v>1</v>
      </c>
      <c r="L34" s="119">
        <v>7949</v>
      </c>
    </row>
    <row r="35" spans="1:12" ht="14.25" x14ac:dyDescent="0.3">
      <c r="A35" s="8"/>
      <c r="B35" s="80" t="s">
        <v>9</v>
      </c>
      <c r="C35" s="38" t="s">
        <v>26</v>
      </c>
      <c r="D35" s="31">
        <v>41333</v>
      </c>
      <c r="E35" s="31">
        <v>41337</v>
      </c>
      <c r="F35" s="30">
        <v>2</v>
      </c>
      <c r="G35" s="30">
        <v>4</v>
      </c>
      <c r="H35" s="32">
        <v>62</v>
      </c>
      <c r="I35" s="30" t="s">
        <v>27</v>
      </c>
      <c r="J35" s="46" t="s">
        <v>31</v>
      </c>
      <c r="K35" s="30">
        <v>1</v>
      </c>
      <c r="L35" s="119">
        <v>7949</v>
      </c>
    </row>
    <row r="36" spans="1:12" ht="15" thickBot="1" x14ac:dyDescent="0.35">
      <c r="A36" s="8"/>
      <c r="B36" s="120"/>
      <c r="C36" s="121"/>
      <c r="D36" s="121"/>
      <c r="E36" s="121"/>
      <c r="F36" s="122">
        <f>SUM(F3:F35)</f>
        <v>79</v>
      </c>
      <c r="G36" s="122" t="s">
        <v>299</v>
      </c>
      <c r="H36" s="123">
        <f>SUM(H3:H35)</f>
        <v>2123</v>
      </c>
      <c r="I36" s="121"/>
      <c r="J36" s="122">
        <v>34</v>
      </c>
      <c r="K36" s="124">
        <f>SUM(J36/34)</f>
        <v>1</v>
      </c>
      <c r="L36" s="125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22" workbookViewId="0">
      <selection activeCell="C35" sqref="C35"/>
    </sheetView>
  </sheetViews>
  <sheetFormatPr baseColWidth="10" defaultRowHeight="12.75" x14ac:dyDescent="0.2"/>
  <cols>
    <col min="1" max="1" width="1.42578125" hidden="1" customWidth="1"/>
    <col min="2" max="2" width="7.85546875" customWidth="1"/>
    <col min="3" max="3" width="40.28515625" customWidth="1"/>
    <col min="4" max="4" width="15.5703125" customWidth="1"/>
    <col min="5" max="5" width="14" customWidth="1"/>
    <col min="6" max="6" width="6" bestFit="1" customWidth="1"/>
    <col min="7" max="7" width="10.28515625" bestFit="1" customWidth="1"/>
    <col min="8" max="8" width="11.5703125" bestFit="1" customWidth="1"/>
    <col min="9" max="9" width="39.28515625" customWidth="1"/>
    <col min="10" max="10" width="10.42578125" customWidth="1"/>
    <col min="11" max="11" width="8" bestFit="1" customWidth="1"/>
    <col min="12" max="12" width="8.85546875" bestFit="1" customWidth="1"/>
  </cols>
  <sheetData>
    <row r="1" spans="1:24" ht="15" thickBot="1" x14ac:dyDescent="0.35">
      <c r="B1" s="41"/>
      <c r="C1" s="41"/>
      <c r="D1" s="44" t="s">
        <v>0</v>
      </c>
      <c r="E1" s="41"/>
      <c r="F1" s="41"/>
      <c r="G1" s="45"/>
      <c r="H1" s="45">
        <v>41362</v>
      </c>
      <c r="I1" s="45"/>
      <c r="J1" s="42"/>
      <c r="K1" s="42"/>
      <c r="L1" s="42"/>
    </row>
    <row r="2" spans="1:24" ht="14.25" x14ac:dyDescent="0.3">
      <c r="A2" s="4"/>
      <c r="B2" s="275" t="s">
        <v>1</v>
      </c>
      <c r="C2" s="274" t="s">
        <v>264</v>
      </c>
      <c r="D2" s="274" t="s">
        <v>3</v>
      </c>
      <c r="E2" s="274" t="s">
        <v>4</v>
      </c>
      <c r="F2" s="274" t="s">
        <v>5</v>
      </c>
      <c r="G2" s="274" t="s">
        <v>6</v>
      </c>
      <c r="H2" s="274" t="s">
        <v>7</v>
      </c>
      <c r="I2" s="274" t="s">
        <v>30</v>
      </c>
      <c r="J2" s="274" t="s">
        <v>10</v>
      </c>
      <c r="K2" s="274" t="s">
        <v>11</v>
      </c>
      <c r="L2" s="274" t="s">
        <v>12</v>
      </c>
    </row>
    <row r="3" spans="1:24" ht="14.25" x14ac:dyDescent="0.3">
      <c r="A3" s="8"/>
      <c r="B3" s="182">
        <v>1</v>
      </c>
      <c r="C3" s="38" t="s">
        <v>13</v>
      </c>
      <c r="D3" s="31">
        <v>41362</v>
      </c>
      <c r="E3" s="31">
        <v>41364</v>
      </c>
      <c r="F3" s="30">
        <v>1</v>
      </c>
      <c r="G3" s="30">
        <v>2</v>
      </c>
      <c r="H3" s="32">
        <v>53</v>
      </c>
      <c r="I3" s="30" t="s">
        <v>14</v>
      </c>
      <c r="J3" s="30"/>
      <c r="K3" s="30">
        <v>1</v>
      </c>
      <c r="L3" s="30">
        <v>5827</v>
      </c>
    </row>
    <row r="4" spans="1:24" ht="14.25" x14ac:dyDescent="0.3">
      <c r="A4" s="8"/>
      <c r="B4" s="182">
        <v>2</v>
      </c>
      <c r="C4" s="38" t="s">
        <v>13</v>
      </c>
      <c r="D4" s="31">
        <v>41362</v>
      </c>
      <c r="E4" s="31">
        <v>41364</v>
      </c>
      <c r="F4" s="30">
        <v>1</v>
      </c>
      <c r="G4" s="30">
        <v>2</v>
      </c>
      <c r="H4" s="32">
        <v>53</v>
      </c>
      <c r="I4" s="30" t="s">
        <v>14</v>
      </c>
      <c r="J4" s="30"/>
      <c r="K4" s="30">
        <v>1</v>
      </c>
      <c r="L4" s="30">
        <v>5827</v>
      </c>
    </row>
    <row r="5" spans="1:24" ht="14.25" x14ac:dyDescent="0.3">
      <c r="A5" s="8"/>
      <c r="B5" s="182">
        <v>3</v>
      </c>
      <c r="C5" s="38" t="s">
        <v>589</v>
      </c>
      <c r="D5" s="31">
        <v>41362</v>
      </c>
      <c r="E5" s="31">
        <v>41363</v>
      </c>
      <c r="F5" s="30">
        <v>2</v>
      </c>
      <c r="G5" s="30">
        <v>1</v>
      </c>
      <c r="H5" s="32">
        <v>62</v>
      </c>
      <c r="I5" s="30" t="s">
        <v>590</v>
      </c>
      <c r="J5" s="30">
        <v>820946</v>
      </c>
      <c r="K5" s="30">
        <v>1</v>
      </c>
      <c r="L5" s="30">
        <v>11751</v>
      </c>
    </row>
    <row r="6" spans="1:24" ht="14.25" x14ac:dyDescent="0.3">
      <c r="A6" s="8"/>
      <c r="B6" s="182">
        <v>4</v>
      </c>
      <c r="C6" s="272" t="s">
        <v>488</v>
      </c>
      <c r="D6" s="31">
        <v>41362</v>
      </c>
      <c r="E6" s="31">
        <v>41363</v>
      </c>
      <c r="F6" s="30">
        <v>2</v>
      </c>
      <c r="G6" s="30">
        <v>1</v>
      </c>
      <c r="H6" s="32">
        <v>55.62</v>
      </c>
      <c r="I6" s="30" t="s">
        <v>152</v>
      </c>
      <c r="J6" s="30">
        <v>789551</v>
      </c>
      <c r="K6" s="30">
        <v>1</v>
      </c>
      <c r="L6" s="30">
        <v>11692</v>
      </c>
    </row>
    <row r="7" spans="1:24" ht="14.25" x14ac:dyDescent="0.3">
      <c r="A7" s="8"/>
      <c r="B7" s="182">
        <v>5</v>
      </c>
      <c r="C7" s="38" t="s">
        <v>562</v>
      </c>
      <c r="D7" s="31">
        <v>41361</v>
      </c>
      <c r="E7" s="31">
        <v>41363</v>
      </c>
      <c r="F7" s="30">
        <v>2</v>
      </c>
      <c r="G7" s="30">
        <v>2</v>
      </c>
      <c r="H7" s="32">
        <v>64.64</v>
      </c>
      <c r="I7" s="30" t="s">
        <v>563</v>
      </c>
      <c r="J7" s="30">
        <v>854237</v>
      </c>
      <c r="K7" s="30">
        <v>1</v>
      </c>
      <c r="L7" s="30">
        <v>11739</v>
      </c>
    </row>
    <row r="8" spans="1:24" ht="14.25" x14ac:dyDescent="0.3">
      <c r="A8" s="8"/>
      <c r="B8" s="75">
        <v>6</v>
      </c>
      <c r="C8" s="38"/>
      <c r="D8" s="31"/>
      <c r="E8" s="31"/>
      <c r="F8" s="30"/>
      <c r="G8" s="30"/>
      <c r="H8" s="32"/>
      <c r="I8" s="30"/>
      <c r="J8" s="30"/>
      <c r="K8" s="30"/>
      <c r="L8" s="30"/>
    </row>
    <row r="9" spans="1:24" ht="14.25" x14ac:dyDescent="0.3">
      <c r="A9" s="8"/>
      <c r="B9" s="182">
        <v>7</v>
      </c>
      <c r="C9" s="38" t="s">
        <v>224</v>
      </c>
      <c r="D9" s="31">
        <v>41361</v>
      </c>
      <c r="E9" s="31">
        <v>41364</v>
      </c>
      <c r="F9" s="30">
        <v>2</v>
      </c>
      <c r="G9" s="30">
        <v>3</v>
      </c>
      <c r="H9" s="32">
        <v>66</v>
      </c>
      <c r="I9" s="30" t="s">
        <v>225</v>
      </c>
      <c r="J9" s="30">
        <v>649158</v>
      </c>
      <c r="K9" s="30">
        <v>1</v>
      </c>
      <c r="L9" s="30">
        <v>11486</v>
      </c>
    </row>
    <row r="10" spans="1:24" ht="14.25" x14ac:dyDescent="0.3">
      <c r="A10" s="8"/>
      <c r="B10" s="182">
        <v>8</v>
      </c>
      <c r="C10" s="38" t="s">
        <v>585</v>
      </c>
      <c r="D10" s="31">
        <v>41362</v>
      </c>
      <c r="E10" s="31">
        <v>41363</v>
      </c>
      <c r="F10" s="30">
        <v>2</v>
      </c>
      <c r="G10" s="30">
        <v>1</v>
      </c>
      <c r="H10" s="32">
        <v>62</v>
      </c>
      <c r="I10" s="30" t="s">
        <v>586</v>
      </c>
      <c r="J10" s="30">
        <v>809186</v>
      </c>
      <c r="K10" s="30">
        <v>1</v>
      </c>
      <c r="L10" s="30">
        <v>11749</v>
      </c>
    </row>
    <row r="11" spans="1:24" ht="14.25" x14ac:dyDescent="0.3">
      <c r="A11" s="8"/>
      <c r="B11" s="182">
        <v>9</v>
      </c>
      <c r="C11" s="38" t="s">
        <v>224</v>
      </c>
      <c r="D11" s="31">
        <v>41361</v>
      </c>
      <c r="E11" s="31">
        <v>41364</v>
      </c>
      <c r="F11" s="30">
        <v>2</v>
      </c>
      <c r="G11" s="30">
        <v>3</v>
      </c>
      <c r="H11" s="32">
        <v>66</v>
      </c>
      <c r="I11" s="30" t="s">
        <v>225</v>
      </c>
      <c r="J11" s="30"/>
      <c r="K11" s="30">
        <v>1</v>
      </c>
      <c r="L11" s="30">
        <v>11486</v>
      </c>
    </row>
    <row r="12" spans="1:24" ht="14.25" x14ac:dyDescent="0.3">
      <c r="A12" s="8"/>
      <c r="B12" s="182">
        <v>10</v>
      </c>
      <c r="C12" s="38" t="s">
        <v>13</v>
      </c>
      <c r="D12" s="31">
        <v>41362</v>
      </c>
      <c r="E12" s="31">
        <v>41364</v>
      </c>
      <c r="F12" s="30">
        <v>2</v>
      </c>
      <c r="G12" s="30">
        <v>2</v>
      </c>
      <c r="H12" s="32">
        <v>57</v>
      </c>
      <c r="I12" s="30" t="s">
        <v>14</v>
      </c>
      <c r="J12" s="30"/>
      <c r="K12" s="30">
        <v>1</v>
      </c>
      <c r="L12" s="30">
        <v>5827</v>
      </c>
    </row>
    <row r="13" spans="1:24" ht="14.25" x14ac:dyDescent="0.3">
      <c r="A13" s="8"/>
      <c r="B13" s="182">
        <v>11</v>
      </c>
      <c r="C13" s="38" t="s">
        <v>489</v>
      </c>
      <c r="D13" s="31">
        <v>41360</v>
      </c>
      <c r="E13" s="31">
        <v>41363</v>
      </c>
      <c r="F13" s="30">
        <v>2</v>
      </c>
      <c r="G13" s="30">
        <v>3</v>
      </c>
      <c r="H13" s="32">
        <v>50.76</v>
      </c>
      <c r="I13" s="30" t="s">
        <v>183</v>
      </c>
      <c r="J13" s="46">
        <v>857490</v>
      </c>
      <c r="K13" s="30">
        <v>1</v>
      </c>
      <c r="L13" s="30">
        <v>11693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8"/>
      <c r="B14" s="182">
        <v>12</v>
      </c>
      <c r="C14" s="39" t="s">
        <v>173</v>
      </c>
      <c r="D14" s="31">
        <v>41361</v>
      </c>
      <c r="E14" s="31">
        <v>41364</v>
      </c>
      <c r="F14" s="30">
        <v>2</v>
      </c>
      <c r="G14" s="30">
        <v>3</v>
      </c>
      <c r="H14" s="32">
        <v>44</v>
      </c>
      <c r="I14" s="30" t="s">
        <v>174</v>
      </c>
      <c r="J14" s="30">
        <v>653173</v>
      </c>
      <c r="K14" s="30">
        <v>1</v>
      </c>
      <c r="L14" s="30">
        <v>11392</v>
      </c>
    </row>
    <row r="15" spans="1:24" ht="14.25" x14ac:dyDescent="0.3">
      <c r="A15" s="8"/>
      <c r="B15" s="182">
        <v>13</v>
      </c>
      <c r="C15" s="38" t="s">
        <v>111</v>
      </c>
      <c r="D15" s="31">
        <v>41360</v>
      </c>
      <c r="E15" s="31">
        <v>41363</v>
      </c>
      <c r="F15" s="30">
        <v>2</v>
      </c>
      <c r="G15" s="30">
        <v>3</v>
      </c>
      <c r="H15" s="32">
        <v>55.62</v>
      </c>
      <c r="I15" s="30" t="s">
        <v>60</v>
      </c>
      <c r="J15" s="30"/>
      <c r="K15" s="30">
        <v>1</v>
      </c>
      <c r="L15" s="30">
        <v>11164</v>
      </c>
    </row>
    <row r="16" spans="1:24" ht="14.25" x14ac:dyDescent="0.3">
      <c r="A16" s="8"/>
      <c r="B16" s="182">
        <v>14</v>
      </c>
      <c r="C16" s="38" t="s">
        <v>241</v>
      </c>
      <c r="D16" s="31">
        <v>41361</v>
      </c>
      <c r="E16" s="31">
        <v>41363</v>
      </c>
      <c r="F16" s="30">
        <v>2</v>
      </c>
      <c r="G16" s="30">
        <v>2</v>
      </c>
      <c r="H16" s="32">
        <v>62</v>
      </c>
      <c r="I16" s="30" t="s">
        <v>242</v>
      </c>
      <c r="J16" s="30"/>
      <c r="K16" s="30">
        <v>1</v>
      </c>
      <c r="L16" s="30">
        <v>11522</v>
      </c>
    </row>
    <row r="17" spans="1:12" ht="14.25" x14ac:dyDescent="0.3">
      <c r="A17" s="8"/>
      <c r="B17" s="182">
        <v>15</v>
      </c>
      <c r="C17" s="38" t="s">
        <v>13</v>
      </c>
      <c r="D17" s="31">
        <v>41362</v>
      </c>
      <c r="E17" s="31">
        <v>41364</v>
      </c>
      <c r="F17" s="30">
        <v>2</v>
      </c>
      <c r="G17" s="30">
        <v>2</v>
      </c>
      <c r="H17" s="32">
        <v>57</v>
      </c>
      <c r="I17" s="30" t="s">
        <v>14</v>
      </c>
      <c r="J17" s="30"/>
      <c r="K17" s="30">
        <v>1</v>
      </c>
      <c r="L17" s="30">
        <v>5827</v>
      </c>
    </row>
    <row r="18" spans="1:12" ht="14.25" x14ac:dyDescent="0.3">
      <c r="A18" s="8"/>
      <c r="B18" s="182">
        <v>16</v>
      </c>
      <c r="C18" s="38" t="s">
        <v>13</v>
      </c>
      <c r="D18" s="31">
        <v>41362</v>
      </c>
      <c r="E18" s="31">
        <v>41364</v>
      </c>
      <c r="F18" s="30">
        <v>2</v>
      </c>
      <c r="G18" s="30">
        <v>2</v>
      </c>
      <c r="H18" s="32">
        <v>57</v>
      </c>
      <c r="I18" s="30" t="s">
        <v>14</v>
      </c>
      <c r="J18" s="30"/>
      <c r="K18" s="30">
        <v>1</v>
      </c>
      <c r="L18" s="30">
        <v>5827</v>
      </c>
    </row>
    <row r="19" spans="1:12" ht="14.25" x14ac:dyDescent="0.3">
      <c r="A19" s="8"/>
      <c r="B19" s="182">
        <v>17</v>
      </c>
      <c r="C19" s="38" t="s">
        <v>13</v>
      </c>
      <c r="D19" s="31">
        <v>41362</v>
      </c>
      <c r="E19" s="31">
        <v>41364</v>
      </c>
      <c r="F19" s="30">
        <v>2</v>
      </c>
      <c r="G19" s="30">
        <v>2</v>
      </c>
      <c r="H19" s="32">
        <v>57</v>
      </c>
      <c r="I19" s="30" t="s">
        <v>14</v>
      </c>
      <c r="J19" s="30"/>
      <c r="K19" s="30">
        <v>1</v>
      </c>
      <c r="L19" s="30">
        <v>5827</v>
      </c>
    </row>
    <row r="20" spans="1:12" ht="14.25" x14ac:dyDescent="0.3">
      <c r="A20" s="8"/>
      <c r="B20" s="182">
        <v>18</v>
      </c>
      <c r="C20" s="38" t="s">
        <v>13</v>
      </c>
      <c r="D20" s="31">
        <v>41362</v>
      </c>
      <c r="E20" s="31">
        <v>41364</v>
      </c>
      <c r="F20" s="30">
        <v>1</v>
      </c>
      <c r="G20" s="30">
        <v>2</v>
      </c>
      <c r="H20" s="32">
        <v>53</v>
      </c>
      <c r="I20" s="30" t="s">
        <v>14</v>
      </c>
      <c r="J20" s="30"/>
      <c r="K20" s="30">
        <v>1</v>
      </c>
      <c r="L20" s="30">
        <v>5827</v>
      </c>
    </row>
    <row r="21" spans="1:12" ht="14.25" x14ac:dyDescent="0.3">
      <c r="A21" s="8"/>
      <c r="B21" s="182">
        <v>19</v>
      </c>
      <c r="C21" s="38" t="s">
        <v>13</v>
      </c>
      <c r="D21" s="31">
        <v>41362</v>
      </c>
      <c r="E21" s="31">
        <v>41364</v>
      </c>
      <c r="F21" s="30">
        <v>1</v>
      </c>
      <c r="G21" s="30">
        <v>2</v>
      </c>
      <c r="H21" s="32">
        <v>53</v>
      </c>
      <c r="I21" s="30" t="s">
        <v>14</v>
      </c>
      <c r="J21" s="30"/>
      <c r="K21" s="30">
        <v>1</v>
      </c>
      <c r="L21" s="30">
        <v>5827</v>
      </c>
    </row>
    <row r="22" spans="1:12" ht="14.25" x14ac:dyDescent="0.3">
      <c r="A22" s="8"/>
      <c r="B22" s="182">
        <v>20</v>
      </c>
      <c r="C22" s="38" t="s">
        <v>238</v>
      </c>
      <c r="D22" s="31">
        <v>41361</v>
      </c>
      <c r="E22" s="31">
        <v>41364</v>
      </c>
      <c r="F22" s="30">
        <v>2</v>
      </c>
      <c r="G22" s="30">
        <v>3</v>
      </c>
      <c r="H22" s="32">
        <v>55.62</v>
      </c>
      <c r="I22" s="30" t="s">
        <v>99</v>
      </c>
      <c r="J22" s="30">
        <v>831660</v>
      </c>
      <c r="K22" s="30">
        <v>1</v>
      </c>
      <c r="L22" s="30">
        <v>11515</v>
      </c>
    </row>
    <row r="23" spans="1:12" ht="14.25" x14ac:dyDescent="0.3">
      <c r="A23" s="8"/>
      <c r="B23" s="182">
        <v>21</v>
      </c>
      <c r="C23" s="38" t="s">
        <v>250</v>
      </c>
      <c r="D23" s="31">
        <v>41362</v>
      </c>
      <c r="E23" s="31">
        <v>41364</v>
      </c>
      <c r="F23" s="30">
        <v>2</v>
      </c>
      <c r="G23" s="30">
        <v>2</v>
      </c>
      <c r="H23" s="32">
        <v>62</v>
      </c>
      <c r="I23" s="30" t="s">
        <v>28</v>
      </c>
      <c r="J23" s="30"/>
      <c r="K23" s="30">
        <v>1</v>
      </c>
      <c r="L23" s="30">
        <v>11538</v>
      </c>
    </row>
    <row r="24" spans="1:12" ht="14.25" x14ac:dyDescent="0.3">
      <c r="A24" s="8"/>
      <c r="B24" s="182">
        <v>22</v>
      </c>
      <c r="C24" s="38" t="s">
        <v>250</v>
      </c>
      <c r="D24" s="31">
        <v>41362</v>
      </c>
      <c r="E24" s="31">
        <v>41364</v>
      </c>
      <c r="F24" s="30">
        <v>2</v>
      </c>
      <c r="G24" s="30">
        <v>2</v>
      </c>
      <c r="H24" s="32">
        <v>62</v>
      </c>
      <c r="I24" s="30" t="s">
        <v>28</v>
      </c>
      <c r="J24" s="30"/>
      <c r="K24" s="30">
        <v>1</v>
      </c>
      <c r="L24" s="30">
        <v>11538</v>
      </c>
    </row>
    <row r="25" spans="1:12" ht="14.25" x14ac:dyDescent="0.3">
      <c r="A25" s="8"/>
      <c r="B25" s="182">
        <v>23</v>
      </c>
      <c r="C25" s="38" t="s">
        <v>250</v>
      </c>
      <c r="D25" s="31">
        <v>41362</v>
      </c>
      <c r="E25" s="31">
        <v>41364</v>
      </c>
      <c r="F25" s="30">
        <v>2</v>
      </c>
      <c r="G25" s="30">
        <v>2</v>
      </c>
      <c r="H25" s="32">
        <v>62</v>
      </c>
      <c r="I25" s="30" t="s">
        <v>28</v>
      </c>
      <c r="J25" s="30"/>
      <c r="K25" s="30">
        <v>1</v>
      </c>
      <c r="L25" s="30">
        <v>11538</v>
      </c>
    </row>
    <row r="26" spans="1:12" ht="14.25" x14ac:dyDescent="0.3">
      <c r="A26" s="8"/>
      <c r="B26" s="182">
        <v>24</v>
      </c>
      <c r="C26" s="38" t="s">
        <v>250</v>
      </c>
      <c r="D26" s="31">
        <v>41362</v>
      </c>
      <c r="E26" s="31">
        <v>41364</v>
      </c>
      <c r="F26" s="30">
        <v>2</v>
      </c>
      <c r="G26" s="30">
        <v>2</v>
      </c>
      <c r="H26" s="32">
        <v>62</v>
      </c>
      <c r="I26" s="30" t="s">
        <v>28</v>
      </c>
      <c r="J26" s="30"/>
      <c r="K26" s="30">
        <v>1</v>
      </c>
      <c r="L26" s="30">
        <v>11538</v>
      </c>
    </row>
    <row r="27" spans="1:12" ht="14.25" x14ac:dyDescent="0.3">
      <c r="A27" s="8"/>
      <c r="B27" s="182">
        <v>25</v>
      </c>
      <c r="C27" s="38" t="s">
        <v>250</v>
      </c>
      <c r="D27" s="31">
        <v>41362</v>
      </c>
      <c r="E27" s="31">
        <v>41364</v>
      </c>
      <c r="F27" s="30">
        <v>2</v>
      </c>
      <c r="G27" s="30">
        <v>2</v>
      </c>
      <c r="H27" s="32">
        <v>62</v>
      </c>
      <c r="I27" s="30" t="s">
        <v>28</v>
      </c>
      <c r="J27" s="30"/>
      <c r="K27" s="30">
        <v>1</v>
      </c>
      <c r="L27" s="30">
        <v>11538</v>
      </c>
    </row>
    <row r="28" spans="1:12" ht="14.25" x14ac:dyDescent="0.3">
      <c r="A28" s="8"/>
      <c r="B28" s="182">
        <v>26</v>
      </c>
      <c r="C28" s="38" t="s">
        <v>250</v>
      </c>
      <c r="D28" s="31">
        <v>41362</v>
      </c>
      <c r="E28" s="31">
        <v>41364</v>
      </c>
      <c r="F28" s="30">
        <v>2</v>
      </c>
      <c r="G28" s="30">
        <v>2</v>
      </c>
      <c r="H28" s="32">
        <v>62</v>
      </c>
      <c r="I28" s="30" t="s">
        <v>28</v>
      </c>
      <c r="J28" s="30"/>
      <c r="K28" s="30">
        <v>1</v>
      </c>
      <c r="L28" s="30">
        <v>11538</v>
      </c>
    </row>
    <row r="29" spans="1:12" ht="14.25" x14ac:dyDescent="0.3">
      <c r="A29" s="8"/>
      <c r="B29" s="182">
        <v>27</v>
      </c>
      <c r="C29" s="38" t="s">
        <v>250</v>
      </c>
      <c r="D29" s="31">
        <v>41362</v>
      </c>
      <c r="E29" s="31">
        <v>41364</v>
      </c>
      <c r="F29" s="30">
        <v>1</v>
      </c>
      <c r="G29" s="30">
        <v>2</v>
      </c>
      <c r="H29" s="32">
        <v>51</v>
      </c>
      <c r="I29" s="30" t="s">
        <v>28</v>
      </c>
      <c r="J29" s="30"/>
      <c r="K29" s="30">
        <v>1</v>
      </c>
      <c r="L29" s="30">
        <v>11538</v>
      </c>
    </row>
    <row r="30" spans="1:12" ht="14.25" x14ac:dyDescent="0.3">
      <c r="A30" s="8"/>
      <c r="B30" s="182">
        <v>32</v>
      </c>
      <c r="C30" s="39" t="s">
        <v>272</v>
      </c>
      <c r="D30" s="31">
        <v>41362</v>
      </c>
      <c r="E30" s="31">
        <v>41363</v>
      </c>
      <c r="F30" s="30">
        <v>2</v>
      </c>
      <c r="G30" s="30">
        <v>1</v>
      </c>
      <c r="H30" s="32">
        <v>51.1</v>
      </c>
      <c r="I30" s="30" t="s">
        <v>273</v>
      </c>
      <c r="J30" s="30">
        <v>854191</v>
      </c>
      <c r="K30" s="30">
        <v>1</v>
      </c>
      <c r="L30" s="30">
        <v>11561</v>
      </c>
    </row>
    <row r="31" spans="1:12" ht="14.25" x14ac:dyDescent="0.3">
      <c r="A31" s="8"/>
      <c r="B31" s="182">
        <v>34</v>
      </c>
      <c r="C31" s="38" t="s">
        <v>98</v>
      </c>
      <c r="D31" s="31">
        <v>41360</v>
      </c>
      <c r="E31" s="31">
        <v>41363</v>
      </c>
      <c r="F31" s="30">
        <v>2</v>
      </c>
      <c r="G31" s="30">
        <v>3</v>
      </c>
      <c r="H31" s="32">
        <v>55.62</v>
      </c>
      <c r="I31" s="30" t="s">
        <v>99</v>
      </c>
      <c r="J31" s="46"/>
      <c r="K31" s="30">
        <v>1</v>
      </c>
      <c r="L31" s="30">
        <v>10998</v>
      </c>
    </row>
    <row r="32" spans="1:12" ht="14.25" x14ac:dyDescent="0.3">
      <c r="A32" s="8"/>
      <c r="B32" s="182">
        <v>40</v>
      </c>
      <c r="C32" s="38" t="s">
        <v>109</v>
      </c>
      <c r="D32" s="31">
        <v>41362</v>
      </c>
      <c r="E32" s="31">
        <v>41367</v>
      </c>
      <c r="F32" s="30">
        <v>2</v>
      </c>
      <c r="G32" s="30">
        <v>5</v>
      </c>
      <c r="H32" s="32">
        <v>53.56</v>
      </c>
      <c r="I32" s="30" t="s">
        <v>61</v>
      </c>
      <c r="J32" s="30" t="s">
        <v>31</v>
      </c>
      <c r="K32" s="30">
        <v>1</v>
      </c>
      <c r="L32" s="30">
        <v>11162</v>
      </c>
    </row>
    <row r="33" spans="1:12" ht="14.25" x14ac:dyDescent="0.3">
      <c r="A33" s="8"/>
      <c r="B33" s="182">
        <v>50</v>
      </c>
      <c r="C33" s="38" t="s">
        <v>110</v>
      </c>
      <c r="D33" s="31">
        <v>41362</v>
      </c>
      <c r="E33" s="31">
        <v>41367</v>
      </c>
      <c r="F33" s="30">
        <v>3</v>
      </c>
      <c r="G33" s="30">
        <v>5</v>
      </c>
      <c r="H33" s="32">
        <v>67.53</v>
      </c>
      <c r="I33" s="30" t="s">
        <v>61</v>
      </c>
      <c r="J33" s="30"/>
      <c r="K33" s="30">
        <v>1</v>
      </c>
      <c r="L33" s="30">
        <v>11163</v>
      </c>
    </row>
    <row r="34" spans="1:12" ht="14.25" x14ac:dyDescent="0.3">
      <c r="A34" s="8"/>
      <c r="B34" s="182" t="s">
        <v>8</v>
      </c>
      <c r="C34" s="38" t="s">
        <v>13</v>
      </c>
      <c r="D34" s="31">
        <v>41362</v>
      </c>
      <c r="E34" s="31">
        <v>41364</v>
      </c>
      <c r="F34" s="30">
        <v>2</v>
      </c>
      <c r="G34" s="30">
        <v>2</v>
      </c>
      <c r="H34" s="32">
        <v>0</v>
      </c>
      <c r="I34" s="30" t="s">
        <v>14</v>
      </c>
      <c r="J34" s="30"/>
      <c r="K34" s="30">
        <v>1</v>
      </c>
      <c r="L34" s="30">
        <v>5827</v>
      </c>
    </row>
    <row r="35" spans="1:12" ht="14.25" x14ac:dyDescent="0.3">
      <c r="A35" s="8"/>
      <c r="B35" s="182" t="s">
        <v>9</v>
      </c>
      <c r="C35" s="38" t="s">
        <v>250</v>
      </c>
      <c r="D35" s="31">
        <v>41362</v>
      </c>
      <c r="E35" s="31">
        <v>41364</v>
      </c>
      <c r="F35" s="30">
        <v>2</v>
      </c>
      <c r="G35" s="30">
        <v>2</v>
      </c>
      <c r="H35" s="32">
        <v>62</v>
      </c>
      <c r="I35" s="30" t="s">
        <v>28</v>
      </c>
      <c r="J35" s="30" t="s">
        <v>591</v>
      </c>
      <c r="K35" s="30">
        <v>1</v>
      </c>
      <c r="L35" s="30">
        <v>11538</v>
      </c>
    </row>
    <row r="36" spans="1:12" ht="16.5" customHeight="1" x14ac:dyDescent="0.3">
      <c r="A36" s="5"/>
      <c r="B36" s="43"/>
      <c r="C36" s="154"/>
      <c r="D36" s="154"/>
      <c r="E36" s="154"/>
      <c r="F36" s="30">
        <f>SUM(F3:F35)</f>
        <v>60</v>
      </c>
      <c r="G36" s="30" t="s">
        <v>561</v>
      </c>
      <c r="H36" s="32">
        <f>SUM(H3:H35)</f>
        <v>1797.0699999999995</v>
      </c>
      <c r="I36" s="154"/>
      <c r="J36" s="201">
        <f>SUM(K3:K35)</f>
        <v>32</v>
      </c>
      <c r="K36" s="273">
        <f>SUM(J36/34)</f>
        <v>0.94117647058823528</v>
      </c>
      <c r="L36" s="156"/>
    </row>
    <row r="37" spans="1:12" ht="16.5" customHeight="1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4294967293" verticalDpi="0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3" workbookViewId="0">
      <selection activeCell="B1" sqref="B1"/>
    </sheetView>
  </sheetViews>
  <sheetFormatPr baseColWidth="10" defaultRowHeight="12.75" x14ac:dyDescent="0.2"/>
  <cols>
    <col min="1" max="1" width="1" hidden="1" customWidth="1"/>
    <col min="2" max="2" width="7.85546875" customWidth="1"/>
    <col min="3" max="3" width="28.140625" customWidth="1"/>
    <col min="4" max="4" width="17.28515625" customWidth="1"/>
    <col min="5" max="5" width="16.140625" customWidth="1"/>
    <col min="6" max="6" width="6.5703125" customWidth="1"/>
    <col min="7" max="7" width="12" customWidth="1"/>
    <col min="8" max="8" width="15.28515625" customWidth="1"/>
    <col min="9" max="9" width="36.5703125" customWidth="1"/>
  </cols>
  <sheetData>
    <row r="1" spans="1:24" ht="19.5" thickBot="1" x14ac:dyDescent="0.35">
      <c r="B1" s="1"/>
      <c r="C1" s="1"/>
      <c r="D1" s="2" t="s">
        <v>0</v>
      </c>
      <c r="E1" s="1"/>
      <c r="F1" s="1"/>
      <c r="G1" s="3"/>
      <c r="H1" s="3">
        <v>41335</v>
      </c>
      <c r="I1" s="3"/>
    </row>
    <row r="2" spans="1:24" ht="15" x14ac:dyDescent="0.3">
      <c r="A2" s="4"/>
      <c r="B2" s="74" t="s">
        <v>1</v>
      </c>
      <c r="C2" s="74" t="s">
        <v>2</v>
      </c>
      <c r="D2" s="74" t="s">
        <v>3</v>
      </c>
      <c r="E2" s="74" t="s">
        <v>4</v>
      </c>
      <c r="F2" s="74" t="s">
        <v>5</v>
      </c>
      <c r="G2" s="74" t="s">
        <v>6</v>
      </c>
      <c r="H2" s="74" t="s">
        <v>7</v>
      </c>
      <c r="I2" s="74" t="s">
        <v>30</v>
      </c>
      <c r="J2" s="74" t="s">
        <v>10</v>
      </c>
      <c r="K2" s="74" t="s">
        <v>11</v>
      </c>
      <c r="L2" s="74" t="s">
        <v>12</v>
      </c>
    </row>
    <row r="3" spans="1:24" ht="14.25" x14ac:dyDescent="0.3">
      <c r="A3" s="8"/>
      <c r="B3" s="107">
        <v>1</v>
      </c>
      <c r="C3" s="38" t="s">
        <v>26</v>
      </c>
      <c r="D3" s="31">
        <v>41333</v>
      </c>
      <c r="E3" s="31">
        <v>41337</v>
      </c>
      <c r="F3" s="30">
        <v>3</v>
      </c>
      <c r="G3" s="48">
        <v>4</v>
      </c>
      <c r="H3" s="49">
        <v>71</v>
      </c>
      <c r="I3" s="48" t="s">
        <v>27</v>
      </c>
      <c r="J3" s="51"/>
      <c r="K3" s="48">
        <v>1</v>
      </c>
      <c r="L3" s="48">
        <v>7949</v>
      </c>
    </row>
    <row r="4" spans="1:24" ht="14.25" x14ac:dyDescent="0.3">
      <c r="A4" s="8"/>
      <c r="B4" s="107">
        <v>2</v>
      </c>
      <c r="C4" s="38" t="s">
        <v>26</v>
      </c>
      <c r="D4" s="31">
        <v>41333</v>
      </c>
      <c r="E4" s="31">
        <v>41337</v>
      </c>
      <c r="F4" s="30">
        <v>2</v>
      </c>
      <c r="G4" s="48">
        <v>4</v>
      </c>
      <c r="H4" s="49">
        <v>62</v>
      </c>
      <c r="I4" s="48" t="s">
        <v>27</v>
      </c>
      <c r="J4" s="51"/>
      <c r="K4" s="48">
        <v>1</v>
      </c>
      <c r="L4" s="48">
        <v>7949</v>
      </c>
    </row>
    <row r="5" spans="1:24" ht="14.25" x14ac:dyDescent="0.3">
      <c r="A5" s="8"/>
      <c r="B5" s="107">
        <v>3</v>
      </c>
      <c r="C5" s="38" t="s">
        <v>26</v>
      </c>
      <c r="D5" s="31">
        <v>41333</v>
      </c>
      <c r="E5" s="31">
        <v>41337</v>
      </c>
      <c r="F5" s="30">
        <v>2</v>
      </c>
      <c r="G5" s="48">
        <v>4</v>
      </c>
      <c r="H5" s="49">
        <v>62</v>
      </c>
      <c r="I5" s="48" t="s">
        <v>27</v>
      </c>
      <c r="J5" s="51"/>
      <c r="K5" s="48">
        <v>1</v>
      </c>
      <c r="L5" s="48">
        <v>7949</v>
      </c>
    </row>
    <row r="6" spans="1:24" ht="14.25" x14ac:dyDescent="0.3">
      <c r="A6" s="8"/>
      <c r="B6" s="107">
        <v>4</v>
      </c>
      <c r="C6" s="38" t="s">
        <v>26</v>
      </c>
      <c r="D6" s="31">
        <v>41333</v>
      </c>
      <c r="E6" s="31">
        <v>41337</v>
      </c>
      <c r="F6" s="30">
        <v>2</v>
      </c>
      <c r="G6" s="48">
        <v>4</v>
      </c>
      <c r="H6" s="49">
        <v>62</v>
      </c>
      <c r="I6" s="48" t="s">
        <v>27</v>
      </c>
      <c r="J6" s="51"/>
      <c r="K6" s="48">
        <v>1</v>
      </c>
      <c r="L6" s="48">
        <v>7949</v>
      </c>
    </row>
    <row r="7" spans="1:24" ht="14.25" x14ac:dyDescent="0.3">
      <c r="A7" s="8"/>
      <c r="B7" s="107">
        <v>5</v>
      </c>
      <c r="C7" s="38" t="s">
        <v>26</v>
      </c>
      <c r="D7" s="31">
        <v>41333</v>
      </c>
      <c r="E7" s="31">
        <v>41337</v>
      </c>
      <c r="F7" s="30">
        <v>2</v>
      </c>
      <c r="G7" s="48">
        <v>4</v>
      </c>
      <c r="H7" s="49">
        <v>62</v>
      </c>
      <c r="I7" s="48" t="s">
        <v>27</v>
      </c>
      <c r="J7" s="51"/>
      <c r="K7" s="48">
        <v>1</v>
      </c>
      <c r="L7" s="48">
        <v>7949</v>
      </c>
    </row>
    <row r="8" spans="1:24" ht="14.25" x14ac:dyDescent="0.3">
      <c r="A8" s="8"/>
      <c r="B8" s="107">
        <v>6</v>
      </c>
      <c r="C8" s="38" t="s">
        <v>26</v>
      </c>
      <c r="D8" s="31">
        <v>41333</v>
      </c>
      <c r="E8" s="31">
        <v>41337</v>
      </c>
      <c r="F8" s="30">
        <v>2</v>
      </c>
      <c r="G8" s="48">
        <v>4</v>
      </c>
      <c r="H8" s="49">
        <v>62</v>
      </c>
      <c r="I8" s="48" t="s">
        <v>27</v>
      </c>
      <c r="J8" s="51"/>
      <c r="K8" s="48">
        <v>1</v>
      </c>
      <c r="L8" s="48">
        <v>7949</v>
      </c>
    </row>
    <row r="9" spans="1:24" ht="14.25" x14ac:dyDescent="0.3">
      <c r="A9" s="8"/>
      <c r="B9" s="107">
        <v>7</v>
      </c>
      <c r="C9" s="38" t="s">
        <v>26</v>
      </c>
      <c r="D9" s="31">
        <v>41333</v>
      </c>
      <c r="E9" s="31">
        <v>41337</v>
      </c>
      <c r="F9" s="30">
        <v>2</v>
      </c>
      <c r="G9" s="48">
        <v>4</v>
      </c>
      <c r="H9" s="49">
        <v>62</v>
      </c>
      <c r="I9" s="48" t="s">
        <v>27</v>
      </c>
      <c r="J9" s="51"/>
      <c r="K9" s="48">
        <v>1</v>
      </c>
      <c r="L9" s="48">
        <v>7949</v>
      </c>
    </row>
    <row r="10" spans="1:24" ht="14.25" x14ac:dyDescent="0.3">
      <c r="A10" s="8"/>
      <c r="B10" s="107">
        <v>8</v>
      </c>
      <c r="C10" s="38" t="s">
        <v>26</v>
      </c>
      <c r="D10" s="31">
        <v>41333</v>
      </c>
      <c r="E10" s="31">
        <v>41337</v>
      </c>
      <c r="F10" s="30">
        <v>2</v>
      </c>
      <c r="G10" s="48">
        <v>4</v>
      </c>
      <c r="H10" s="49">
        <v>62</v>
      </c>
      <c r="I10" s="48" t="s">
        <v>27</v>
      </c>
      <c r="J10" s="51"/>
      <c r="K10" s="48">
        <v>1</v>
      </c>
      <c r="L10" s="48">
        <v>7949</v>
      </c>
    </row>
    <row r="11" spans="1:24" ht="14.25" x14ac:dyDescent="0.3">
      <c r="A11" s="8"/>
      <c r="B11" s="107">
        <v>9</v>
      </c>
      <c r="C11" s="38" t="s">
        <v>26</v>
      </c>
      <c r="D11" s="31">
        <v>41333</v>
      </c>
      <c r="E11" s="31">
        <v>41337</v>
      </c>
      <c r="F11" s="30">
        <v>2</v>
      </c>
      <c r="G11" s="48">
        <v>4</v>
      </c>
      <c r="H11" s="49">
        <v>62</v>
      </c>
      <c r="I11" s="48" t="s">
        <v>27</v>
      </c>
      <c r="J11" s="51"/>
      <c r="K11" s="48">
        <v>1</v>
      </c>
      <c r="L11" s="48">
        <v>7949</v>
      </c>
    </row>
    <row r="12" spans="1:24" ht="14.25" x14ac:dyDescent="0.3">
      <c r="A12" s="8"/>
      <c r="B12" s="107">
        <v>10</v>
      </c>
      <c r="C12" s="38" t="s">
        <v>26</v>
      </c>
      <c r="D12" s="31">
        <v>41333</v>
      </c>
      <c r="E12" s="31">
        <v>41337</v>
      </c>
      <c r="F12" s="30">
        <v>2</v>
      </c>
      <c r="G12" s="48">
        <v>4</v>
      </c>
      <c r="H12" s="49">
        <v>62</v>
      </c>
      <c r="I12" s="48" t="s">
        <v>27</v>
      </c>
      <c r="J12" s="53"/>
      <c r="K12" s="48">
        <v>1</v>
      </c>
      <c r="L12" s="48">
        <v>7949</v>
      </c>
    </row>
    <row r="13" spans="1:24" ht="14.25" x14ac:dyDescent="0.3">
      <c r="A13" s="8"/>
      <c r="B13" s="107">
        <v>11</v>
      </c>
      <c r="C13" s="38" t="s">
        <v>26</v>
      </c>
      <c r="D13" s="31">
        <v>41333</v>
      </c>
      <c r="E13" s="31">
        <v>41337</v>
      </c>
      <c r="F13" s="30">
        <v>2</v>
      </c>
      <c r="G13" s="48">
        <v>4</v>
      </c>
      <c r="H13" s="49">
        <v>62</v>
      </c>
      <c r="I13" s="48" t="s">
        <v>27</v>
      </c>
      <c r="J13" s="53"/>
      <c r="K13" s="48">
        <v>1</v>
      </c>
      <c r="L13" s="48">
        <v>7949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8"/>
      <c r="B14" s="107">
        <v>12</v>
      </c>
      <c r="C14" s="52" t="s">
        <v>112</v>
      </c>
      <c r="D14" s="47">
        <v>41333</v>
      </c>
      <c r="E14" s="47">
        <v>41336</v>
      </c>
      <c r="F14" s="48">
        <v>2</v>
      </c>
      <c r="G14" s="48">
        <v>3</v>
      </c>
      <c r="H14" s="49">
        <v>66</v>
      </c>
      <c r="I14" s="48" t="s">
        <v>113</v>
      </c>
      <c r="J14" s="48"/>
      <c r="K14" s="48">
        <v>1</v>
      </c>
      <c r="L14" s="48">
        <v>11171</v>
      </c>
    </row>
    <row r="15" spans="1:24" ht="13.5" customHeight="1" x14ac:dyDescent="0.3">
      <c r="A15" s="8"/>
      <c r="B15" s="107">
        <v>13</v>
      </c>
      <c r="C15" s="52" t="s">
        <v>126</v>
      </c>
      <c r="D15" s="47">
        <v>41334</v>
      </c>
      <c r="E15" s="47">
        <v>41336</v>
      </c>
      <c r="F15" s="48">
        <v>2</v>
      </c>
      <c r="G15" s="48">
        <v>2</v>
      </c>
      <c r="H15" s="49">
        <v>51</v>
      </c>
      <c r="I15" s="48" t="s">
        <v>127</v>
      </c>
      <c r="J15" s="48">
        <v>854916</v>
      </c>
      <c r="K15" s="48">
        <v>1</v>
      </c>
      <c r="L15" s="50">
        <v>11262</v>
      </c>
    </row>
    <row r="16" spans="1:24" ht="13.5" customHeight="1" x14ac:dyDescent="0.3">
      <c r="A16" s="8"/>
      <c r="B16" s="107">
        <v>14</v>
      </c>
      <c r="C16" s="99" t="s">
        <v>159</v>
      </c>
      <c r="D16" s="31">
        <v>41334</v>
      </c>
      <c r="E16" s="31">
        <v>41336</v>
      </c>
      <c r="F16" s="30">
        <v>1</v>
      </c>
      <c r="G16" s="48">
        <v>2</v>
      </c>
      <c r="H16" s="49">
        <v>51</v>
      </c>
      <c r="I16" s="48" t="s">
        <v>160</v>
      </c>
      <c r="J16" s="48"/>
      <c r="K16" s="50">
        <v>1</v>
      </c>
      <c r="L16" s="48">
        <v>11367</v>
      </c>
    </row>
    <row r="17" spans="1:12" ht="13.5" customHeight="1" x14ac:dyDescent="0.3">
      <c r="A17" s="8"/>
      <c r="B17" s="107">
        <v>15</v>
      </c>
      <c r="C17" s="38" t="s">
        <v>139</v>
      </c>
      <c r="D17" s="31">
        <v>41334</v>
      </c>
      <c r="E17" s="31">
        <v>41308</v>
      </c>
      <c r="F17" s="30" t="s">
        <v>140</v>
      </c>
      <c r="G17" s="48">
        <v>2</v>
      </c>
      <c r="H17" s="49">
        <v>88</v>
      </c>
      <c r="I17" s="48" t="s">
        <v>141</v>
      </c>
      <c r="J17" s="48">
        <v>721654</v>
      </c>
      <c r="K17" s="48">
        <v>1</v>
      </c>
      <c r="L17" s="50">
        <v>11327</v>
      </c>
    </row>
    <row r="18" spans="1:12" ht="14.25" x14ac:dyDescent="0.3">
      <c r="A18" s="8"/>
      <c r="B18" s="107">
        <v>16</v>
      </c>
      <c r="C18" s="38" t="s">
        <v>153</v>
      </c>
      <c r="D18" s="47">
        <v>41335</v>
      </c>
      <c r="E18" s="47">
        <v>41336</v>
      </c>
      <c r="F18" s="48">
        <v>3</v>
      </c>
      <c r="G18" s="48">
        <v>1</v>
      </c>
      <c r="H18" s="49">
        <v>101</v>
      </c>
      <c r="I18" s="48" t="s">
        <v>154</v>
      </c>
      <c r="J18" s="48">
        <v>291831</v>
      </c>
      <c r="K18" s="48">
        <v>1</v>
      </c>
      <c r="L18" s="50">
        <v>11355</v>
      </c>
    </row>
    <row r="19" spans="1:12" ht="14.25" x14ac:dyDescent="0.3">
      <c r="A19" s="8"/>
      <c r="B19" s="107">
        <v>17</v>
      </c>
      <c r="C19" s="38" t="s">
        <v>165</v>
      </c>
      <c r="D19" s="47">
        <v>41335</v>
      </c>
      <c r="E19" s="47">
        <v>41336</v>
      </c>
      <c r="F19" s="48">
        <v>3</v>
      </c>
      <c r="G19" s="48">
        <v>1</v>
      </c>
      <c r="H19" s="49">
        <v>44</v>
      </c>
      <c r="I19" s="48" t="s">
        <v>166</v>
      </c>
      <c r="J19" s="48">
        <v>603501</v>
      </c>
      <c r="K19" s="48">
        <v>1</v>
      </c>
      <c r="L19" s="50">
        <v>11385</v>
      </c>
    </row>
    <row r="20" spans="1:12" ht="14.25" x14ac:dyDescent="0.3">
      <c r="A20" s="8"/>
      <c r="B20" s="107">
        <v>18</v>
      </c>
      <c r="C20" s="38" t="s">
        <v>274</v>
      </c>
      <c r="D20" s="47">
        <v>41335</v>
      </c>
      <c r="E20" s="47">
        <v>41336</v>
      </c>
      <c r="F20" s="48">
        <v>2</v>
      </c>
      <c r="G20" s="48">
        <v>1</v>
      </c>
      <c r="H20" s="49">
        <v>62</v>
      </c>
      <c r="I20" s="108" t="s">
        <v>275</v>
      </c>
      <c r="J20" s="48">
        <v>835951</v>
      </c>
      <c r="K20" s="48">
        <v>1</v>
      </c>
      <c r="L20" s="50">
        <v>11562</v>
      </c>
    </row>
    <row r="21" spans="1:12" ht="14.25" x14ac:dyDescent="0.3">
      <c r="A21" s="8"/>
      <c r="B21" s="107">
        <v>19</v>
      </c>
      <c r="C21" s="38" t="s">
        <v>26</v>
      </c>
      <c r="D21" s="31">
        <v>41333</v>
      </c>
      <c r="E21" s="31">
        <v>41337</v>
      </c>
      <c r="F21" s="30">
        <v>2</v>
      </c>
      <c r="G21" s="30">
        <v>4</v>
      </c>
      <c r="H21" s="32">
        <v>62</v>
      </c>
      <c r="I21" s="30" t="s">
        <v>27</v>
      </c>
      <c r="J21" s="30"/>
      <c r="K21" s="30">
        <v>1</v>
      </c>
      <c r="L21" s="30">
        <v>7949</v>
      </c>
    </row>
    <row r="22" spans="1:12" ht="14.25" x14ac:dyDescent="0.3">
      <c r="A22" s="8"/>
      <c r="B22" s="107">
        <v>20</v>
      </c>
      <c r="C22" s="38" t="s">
        <v>243</v>
      </c>
      <c r="D22" s="31">
        <v>41335</v>
      </c>
      <c r="E22" s="31">
        <v>41336</v>
      </c>
      <c r="F22" s="30">
        <v>2</v>
      </c>
      <c r="G22" s="30">
        <v>1</v>
      </c>
      <c r="H22" s="32">
        <v>88</v>
      </c>
      <c r="I22" s="30" t="s">
        <v>244</v>
      </c>
      <c r="J22" s="30">
        <v>876916</v>
      </c>
      <c r="K22" s="30">
        <v>1</v>
      </c>
      <c r="L22" s="30">
        <v>11525</v>
      </c>
    </row>
    <row r="23" spans="1:12" ht="14.25" x14ac:dyDescent="0.3">
      <c r="A23" s="8"/>
      <c r="B23" s="107">
        <v>21</v>
      </c>
      <c r="C23" s="38" t="s">
        <v>26</v>
      </c>
      <c r="D23" s="47">
        <v>41335</v>
      </c>
      <c r="E23" s="47">
        <v>41336</v>
      </c>
      <c r="F23" s="48">
        <v>2</v>
      </c>
      <c r="G23" s="48">
        <v>1</v>
      </c>
      <c r="H23" s="49">
        <v>62</v>
      </c>
      <c r="I23" s="48" t="s">
        <v>27</v>
      </c>
      <c r="J23" s="48"/>
      <c r="K23" s="48">
        <v>1</v>
      </c>
      <c r="L23" s="48">
        <v>7949</v>
      </c>
    </row>
    <row r="24" spans="1:12" ht="14.25" x14ac:dyDescent="0.3">
      <c r="A24" s="8"/>
      <c r="B24" s="107">
        <v>22</v>
      </c>
      <c r="C24" s="38" t="s">
        <v>128</v>
      </c>
      <c r="D24" s="47">
        <v>41335</v>
      </c>
      <c r="E24" s="47">
        <v>41336</v>
      </c>
      <c r="F24" s="48">
        <v>2</v>
      </c>
      <c r="G24" s="48">
        <v>2</v>
      </c>
      <c r="H24" s="49">
        <v>50.76</v>
      </c>
      <c r="I24" s="48" t="s">
        <v>129</v>
      </c>
      <c r="J24" s="48">
        <v>774452</v>
      </c>
      <c r="K24" s="48">
        <v>1</v>
      </c>
      <c r="L24" s="50">
        <v>11263</v>
      </c>
    </row>
    <row r="25" spans="1:12" ht="14.25" x14ac:dyDescent="0.3">
      <c r="A25" s="8"/>
      <c r="B25" s="107">
        <v>23</v>
      </c>
      <c r="C25" s="38" t="s">
        <v>292</v>
      </c>
      <c r="D25" s="47">
        <v>41335</v>
      </c>
      <c r="E25" s="47">
        <v>41336</v>
      </c>
      <c r="F25" s="48">
        <v>2</v>
      </c>
      <c r="G25" s="48">
        <v>1</v>
      </c>
      <c r="H25" s="49">
        <v>88</v>
      </c>
      <c r="I25" s="48" t="s">
        <v>293</v>
      </c>
      <c r="J25" s="48"/>
      <c r="K25" s="48">
        <v>1</v>
      </c>
      <c r="L25" s="48">
        <v>11580</v>
      </c>
    </row>
    <row r="26" spans="1:12" ht="14.25" x14ac:dyDescent="0.3">
      <c r="A26" s="8"/>
      <c r="B26" s="107">
        <v>24</v>
      </c>
      <c r="C26" s="38" t="s">
        <v>26</v>
      </c>
      <c r="D26" s="31">
        <v>41333</v>
      </c>
      <c r="E26" s="31">
        <v>41337</v>
      </c>
      <c r="F26" s="30">
        <v>2</v>
      </c>
      <c r="G26" s="48">
        <v>4</v>
      </c>
      <c r="H26" s="49">
        <v>62</v>
      </c>
      <c r="I26" s="48" t="s">
        <v>27</v>
      </c>
      <c r="J26" s="48"/>
      <c r="K26" s="48">
        <v>1</v>
      </c>
      <c r="L26" s="48">
        <v>7949</v>
      </c>
    </row>
    <row r="27" spans="1:12" ht="14.25" x14ac:dyDescent="0.3">
      <c r="A27" s="8"/>
      <c r="B27" s="107">
        <v>25</v>
      </c>
      <c r="C27" s="38" t="s">
        <v>26</v>
      </c>
      <c r="D27" s="31">
        <v>41333</v>
      </c>
      <c r="E27" s="31">
        <v>41337</v>
      </c>
      <c r="F27" s="30">
        <v>2</v>
      </c>
      <c r="G27" s="48">
        <v>4</v>
      </c>
      <c r="H27" s="49">
        <v>62</v>
      </c>
      <c r="I27" s="48" t="s">
        <v>27</v>
      </c>
      <c r="J27" s="48"/>
      <c r="K27" s="48">
        <v>1</v>
      </c>
      <c r="L27" s="48">
        <v>7949</v>
      </c>
    </row>
    <row r="28" spans="1:12" ht="14.25" x14ac:dyDescent="0.3">
      <c r="A28" s="8"/>
      <c r="B28" s="107">
        <v>26</v>
      </c>
      <c r="C28" s="38" t="s">
        <v>26</v>
      </c>
      <c r="D28" s="31">
        <v>41333</v>
      </c>
      <c r="E28" s="31">
        <v>41337</v>
      </c>
      <c r="F28" s="30">
        <v>2</v>
      </c>
      <c r="G28" s="48">
        <v>4</v>
      </c>
      <c r="H28" s="49">
        <v>62</v>
      </c>
      <c r="I28" s="48" t="s">
        <v>27</v>
      </c>
      <c r="J28" s="48"/>
      <c r="K28" s="48">
        <v>1</v>
      </c>
      <c r="L28" s="48">
        <v>7949</v>
      </c>
    </row>
    <row r="29" spans="1:12" ht="14.25" x14ac:dyDescent="0.3">
      <c r="A29" s="8"/>
      <c r="B29" s="107">
        <v>27</v>
      </c>
      <c r="C29" s="38" t="s">
        <v>26</v>
      </c>
      <c r="D29" s="31">
        <v>41333</v>
      </c>
      <c r="E29" s="31">
        <v>41337</v>
      </c>
      <c r="F29" s="30">
        <v>2</v>
      </c>
      <c r="G29" s="48">
        <v>4</v>
      </c>
      <c r="H29" s="49">
        <v>62</v>
      </c>
      <c r="I29" s="48" t="s">
        <v>27</v>
      </c>
      <c r="J29" s="48"/>
      <c r="K29" s="48">
        <v>1</v>
      </c>
      <c r="L29" s="48">
        <v>7949</v>
      </c>
    </row>
    <row r="30" spans="1:12" ht="14.25" x14ac:dyDescent="0.3">
      <c r="A30" s="8"/>
      <c r="B30" s="107">
        <v>32</v>
      </c>
      <c r="C30" s="38" t="s">
        <v>26</v>
      </c>
      <c r="D30" s="31">
        <v>41333</v>
      </c>
      <c r="E30" s="31">
        <v>41337</v>
      </c>
      <c r="F30" s="30">
        <v>2</v>
      </c>
      <c r="G30" s="48">
        <v>4</v>
      </c>
      <c r="H30" s="49">
        <v>62</v>
      </c>
      <c r="I30" s="48" t="s">
        <v>27</v>
      </c>
      <c r="J30" s="48"/>
      <c r="K30" s="48">
        <v>1</v>
      </c>
      <c r="L30" s="48">
        <v>7949</v>
      </c>
    </row>
    <row r="31" spans="1:12" ht="14.25" x14ac:dyDescent="0.3">
      <c r="A31" s="8"/>
      <c r="B31" s="107">
        <v>34</v>
      </c>
      <c r="C31" s="38" t="s">
        <v>294</v>
      </c>
      <c r="D31" s="47">
        <v>41335</v>
      </c>
      <c r="E31" s="47">
        <v>41336</v>
      </c>
      <c r="F31" s="48">
        <v>2</v>
      </c>
      <c r="G31" s="48">
        <v>1</v>
      </c>
      <c r="H31" s="49">
        <v>88</v>
      </c>
      <c r="I31" s="48" t="s">
        <v>295</v>
      </c>
      <c r="J31" s="48"/>
      <c r="K31" s="48">
        <v>1</v>
      </c>
      <c r="L31" s="48">
        <v>11581</v>
      </c>
    </row>
    <row r="32" spans="1:12" ht="14.25" x14ac:dyDescent="0.3">
      <c r="A32" s="8"/>
      <c r="B32" s="107">
        <v>40</v>
      </c>
      <c r="C32" s="38" t="s">
        <v>96</v>
      </c>
      <c r="D32" s="47">
        <v>41335</v>
      </c>
      <c r="E32" s="47">
        <v>41336</v>
      </c>
      <c r="F32" s="48">
        <v>3</v>
      </c>
      <c r="G32" s="48">
        <v>1</v>
      </c>
      <c r="H32" s="49">
        <v>81</v>
      </c>
      <c r="I32" s="48" t="s">
        <v>97</v>
      </c>
      <c r="J32" s="48">
        <v>901058</v>
      </c>
      <c r="K32" s="48">
        <v>1</v>
      </c>
      <c r="L32" s="50">
        <v>11024</v>
      </c>
    </row>
    <row r="33" spans="1:12" ht="14.25" x14ac:dyDescent="0.3">
      <c r="A33" s="8"/>
      <c r="B33" s="107">
        <v>50</v>
      </c>
      <c r="C33" s="38" t="s">
        <v>96</v>
      </c>
      <c r="D33" s="47">
        <v>41335</v>
      </c>
      <c r="E33" s="47">
        <v>41336</v>
      </c>
      <c r="F33" s="48">
        <v>3</v>
      </c>
      <c r="G33" s="48">
        <v>1</v>
      </c>
      <c r="H33" s="49">
        <v>81</v>
      </c>
      <c r="I33" s="48" t="s">
        <v>97</v>
      </c>
      <c r="J33" s="48"/>
      <c r="K33" s="48">
        <v>1</v>
      </c>
      <c r="L33" s="50">
        <v>11024</v>
      </c>
    </row>
    <row r="34" spans="1:12" ht="14.25" x14ac:dyDescent="0.3">
      <c r="A34" s="8"/>
      <c r="B34" s="107" t="s">
        <v>8</v>
      </c>
      <c r="C34" s="38" t="s">
        <v>26</v>
      </c>
      <c r="D34" s="31">
        <v>41333</v>
      </c>
      <c r="E34" s="31">
        <v>41337</v>
      </c>
      <c r="F34" s="30">
        <v>2</v>
      </c>
      <c r="G34" s="48">
        <v>4</v>
      </c>
      <c r="H34" s="49">
        <v>62</v>
      </c>
      <c r="I34" s="48" t="s">
        <v>27</v>
      </c>
      <c r="J34" s="48"/>
      <c r="K34" s="48">
        <v>1</v>
      </c>
      <c r="L34" s="48">
        <v>7949</v>
      </c>
    </row>
    <row r="35" spans="1:12" ht="14.25" x14ac:dyDescent="0.3">
      <c r="A35" s="8"/>
      <c r="B35" s="107" t="s">
        <v>9</v>
      </c>
      <c r="C35" s="38" t="s">
        <v>26</v>
      </c>
      <c r="D35" s="31">
        <v>41333</v>
      </c>
      <c r="E35" s="31">
        <v>41337</v>
      </c>
      <c r="F35" s="30">
        <v>2</v>
      </c>
      <c r="G35" s="48">
        <v>4</v>
      </c>
      <c r="H35" s="49">
        <v>62</v>
      </c>
      <c r="I35" s="48" t="s">
        <v>27</v>
      </c>
      <c r="J35" s="48"/>
      <c r="K35" s="48">
        <v>1</v>
      </c>
      <c r="L35" s="48">
        <v>7949</v>
      </c>
    </row>
    <row r="36" spans="1:12" ht="16.5" customHeight="1" x14ac:dyDescent="0.35">
      <c r="A36" s="5"/>
      <c r="B36" s="20"/>
      <c r="C36" s="20"/>
      <c r="D36" s="20"/>
      <c r="E36" s="20"/>
      <c r="F36" s="66">
        <f>SUM(F3:F35)</f>
        <v>68</v>
      </c>
      <c r="G36" s="66" t="s">
        <v>94</v>
      </c>
      <c r="H36" s="67">
        <f>SUM(H3:H35)</f>
        <v>2188.7600000000002</v>
      </c>
      <c r="I36" s="20"/>
      <c r="J36" s="82">
        <f>SUM(K3:K35)</f>
        <v>33</v>
      </c>
      <c r="K36" s="83">
        <f>SUM(J36/34)</f>
        <v>0.97058823529411764</v>
      </c>
      <c r="L36" s="22"/>
    </row>
    <row r="37" spans="1:12" x14ac:dyDescent="0.2">
      <c r="A37" s="8"/>
      <c r="B37" s="8"/>
      <c r="C37" s="285" t="s">
        <v>155</v>
      </c>
      <c r="D37" s="285"/>
      <c r="E37" s="285"/>
      <c r="F37" s="8"/>
      <c r="G37" s="8"/>
      <c r="H37" s="8"/>
      <c r="I37" s="8"/>
    </row>
    <row r="38" spans="1:12" x14ac:dyDescent="0.2">
      <c r="A38" s="8"/>
      <c r="B38" s="8"/>
      <c r="C38" s="285"/>
      <c r="D38" s="285"/>
      <c r="E38" s="285"/>
      <c r="F38" s="8"/>
      <c r="G38" s="8"/>
      <c r="H38" s="8"/>
      <c r="I38" s="8"/>
    </row>
    <row r="39" spans="1:12" x14ac:dyDescent="0.2">
      <c r="A39" s="8"/>
      <c r="B39" s="8"/>
      <c r="C39" s="285"/>
      <c r="D39" s="285"/>
      <c r="E39" s="285"/>
      <c r="F39" s="8"/>
      <c r="G39" s="8"/>
      <c r="H39" s="8"/>
      <c r="I39" s="8"/>
    </row>
    <row r="40" spans="1:12" x14ac:dyDescent="0.2">
      <c r="A40" s="8"/>
      <c r="B40" s="8"/>
      <c r="C40" s="285"/>
      <c r="D40" s="285"/>
      <c r="E40" s="285"/>
      <c r="F40" s="8"/>
      <c r="G40" s="8"/>
      <c r="H40" s="68" t="s">
        <v>31</v>
      </c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mergeCells count="1">
    <mergeCell ref="C37:E40"/>
  </mergeCells>
  <phoneticPr fontId="0" type="noConversion"/>
  <hyperlinks>
    <hyperlink ref="I20" r:id="rId1"/>
  </hyperlinks>
  <pageMargins left="0" right="0" top="0" bottom="0" header="0" footer="0"/>
  <pageSetup paperSize="9" scale="85" orientation="landscape" horizontalDpi="0" verticalDpi="0" r:id="rId2"/>
  <headerFooter alignWithMargins="0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" workbookViewId="0">
      <selection activeCell="E31" sqref="E31"/>
    </sheetView>
  </sheetViews>
  <sheetFormatPr baseColWidth="10" defaultRowHeight="12.75" x14ac:dyDescent="0.2"/>
  <cols>
    <col min="1" max="1" width="0.28515625" hidden="1" customWidth="1"/>
    <col min="2" max="2" width="8" customWidth="1"/>
    <col min="3" max="3" width="22" customWidth="1"/>
    <col min="4" max="4" width="16.42578125" customWidth="1"/>
    <col min="5" max="5" width="18.140625" customWidth="1"/>
    <col min="6" max="6" width="6.5703125" customWidth="1"/>
    <col min="7" max="7" width="11.42578125" customWidth="1"/>
    <col min="8" max="8" width="15.28515625" customWidth="1"/>
    <col min="9" max="9" width="43.85546875" customWidth="1"/>
  </cols>
  <sheetData>
    <row r="1" spans="1:24" ht="19.5" thickBot="1" x14ac:dyDescent="0.35">
      <c r="B1" s="1"/>
      <c r="C1" s="81" t="s">
        <v>31</v>
      </c>
      <c r="D1" s="2" t="s">
        <v>0</v>
      </c>
      <c r="E1" s="1"/>
      <c r="F1" s="1"/>
      <c r="G1" s="3"/>
      <c r="H1" s="3">
        <v>41334</v>
      </c>
      <c r="I1" s="3"/>
    </row>
    <row r="2" spans="1:24" ht="15.75" customHeight="1" x14ac:dyDescent="0.3">
      <c r="A2" s="4"/>
      <c r="B2" s="74" t="s">
        <v>1</v>
      </c>
      <c r="C2" s="74" t="s">
        <v>2</v>
      </c>
      <c r="D2" s="74" t="s">
        <v>3</v>
      </c>
      <c r="E2" s="74" t="s">
        <v>4</v>
      </c>
      <c r="F2" s="74" t="s">
        <v>5</v>
      </c>
      <c r="G2" s="74" t="s">
        <v>6</v>
      </c>
      <c r="H2" s="74" t="s">
        <v>7</v>
      </c>
      <c r="I2" s="74" t="s">
        <v>30</v>
      </c>
      <c r="J2" s="74" t="s">
        <v>10</v>
      </c>
      <c r="K2" s="74" t="s">
        <v>11</v>
      </c>
      <c r="L2" s="74" t="s">
        <v>12</v>
      </c>
    </row>
    <row r="3" spans="1:24" ht="14.25" x14ac:dyDescent="0.3">
      <c r="A3" s="8"/>
      <c r="B3" s="56">
        <v>1</v>
      </c>
      <c r="C3" s="14" t="s">
        <v>26</v>
      </c>
      <c r="D3" s="15">
        <v>41333</v>
      </c>
      <c r="E3" s="15">
        <v>41337</v>
      </c>
      <c r="F3" s="63">
        <v>3</v>
      </c>
      <c r="G3" s="16">
        <v>4</v>
      </c>
      <c r="H3" s="17">
        <v>71</v>
      </c>
      <c r="I3" s="16" t="s">
        <v>27</v>
      </c>
      <c r="J3" s="18"/>
      <c r="K3" s="16">
        <v>1</v>
      </c>
      <c r="L3" s="16">
        <v>7949</v>
      </c>
    </row>
    <row r="4" spans="1:24" ht="14.25" x14ac:dyDescent="0.3">
      <c r="A4" s="8"/>
      <c r="B4" s="56">
        <v>2</v>
      </c>
      <c r="C4" s="14" t="s">
        <v>26</v>
      </c>
      <c r="D4" s="15">
        <v>41333</v>
      </c>
      <c r="E4" s="15">
        <v>41337</v>
      </c>
      <c r="F4" s="63">
        <v>2</v>
      </c>
      <c r="G4" s="16">
        <v>4</v>
      </c>
      <c r="H4" s="17">
        <v>62</v>
      </c>
      <c r="I4" s="16" t="s">
        <v>27</v>
      </c>
      <c r="J4" s="18"/>
      <c r="K4" s="16">
        <v>1</v>
      </c>
      <c r="L4" s="16">
        <v>7949</v>
      </c>
    </row>
    <row r="5" spans="1:24" ht="14.25" x14ac:dyDescent="0.3">
      <c r="A5" s="8"/>
      <c r="B5" s="56">
        <v>3</v>
      </c>
      <c r="C5" s="14" t="s">
        <v>26</v>
      </c>
      <c r="D5" s="15">
        <v>41333</v>
      </c>
      <c r="E5" s="15">
        <v>41337</v>
      </c>
      <c r="F5" s="63">
        <v>2</v>
      </c>
      <c r="G5" s="16">
        <v>4</v>
      </c>
      <c r="H5" s="17">
        <v>62</v>
      </c>
      <c r="I5" s="16" t="s">
        <v>27</v>
      </c>
      <c r="J5" s="37"/>
      <c r="K5" s="16">
        <v>1</v>
      </c>
      <c r="L5" s="16">
        <v>7949</v>
      </c>
    </row>
    <row r="6" spans="1:24" ht="14.25" x14ac:dyDescent="0.3">
      <c r="A6" s="8"/>
      <c r="B6" s="56">
        <v>4</v>
      </c>
      <c r="C6" s="14" t="s">
        <v>26</v>
      </c>
      <c r="D6" s="15">
        <v>41333</v>
      </c>
      <c r="E6" s="15">
        <v>41337</v>
      </c>
      <c r="F6" s="63">
        <v>2</v>
      </c>
      <c r="G6" s="16">
        <v>4</v>
      </c>
      <c r="H6" s="17">
        <v>62</v>
      </c>
      <c r="I6" s="16" t="s">
        <v>27</v>
      </c>
      <c r="J6" s="18"/>
      <c r="K6" s="16">
        <v>1</v>
      </c>
      <c r="L6" s="16">
        <v>7949</v>
      </c>
    </row>
    <row r="7" spans="1:24" ht="14.25" x14ac:dyDescent="0.3">
      <c r="A7" s="8"/>
      <c r="B7" s="56">
        <v>5</v>
      </c>
      <c r="C7" s="14" t="s">
        <v>26</v>
      </c>
      <c r="D7" s="15">
        <v>41333</v>
      </c>
      <c r="E7" s="15">
        <v>41337</v>
      </c>
      <c r="F7" s="63">
        <v>2</v>
      </c>
      <c r="G7" s="16">
        <v>4</v>
      </c>
      <c r="H7" s="17">
        <v>62</v>
      </c>
      <c r="I7" s="16" t="s">
        <v>27</v>
      </c>
      <c r="J7" s="18"/>
      <c r="K7" s="16">
        <v>1</v>
      </c>
      <c r="L7" s="16">
        <v>7949</v>
      </c>
    </row>
    <row r="8" spans="1:24" ht="14.25" x14ac:dyDescent="0.3">
      <c r="A8" s="8"/>
      <c r="B8" s="56">
        <v>6</v>
      </c>
      <c r="C8" s="14" t="s">
        <v>26</v>
      </c>
      <c r="D8" s="15">
        <v>41333</v>
      </c>
      <c r="E8" s="15">
        <v>41337</v>
      </c>
      <c r="F8" s="63">
        <v>2</v>
      </c>
      <c r="G8" s="16">
        <v>4</v>
      </c>
      <c r="H8" s="17">
        <v>62</v>
      </c>
      <c r="I8" s="16" t="s">
        <v>27</v>
      </c>
      <c r="J8" s="18"/>
      <c r="K8" s="16">
        <v>1</v>
      </c>
      <c r="L8" s="16">
        <v>7949</v>
      </c>
    </row>
    <row r="9" spans="1:24" ht="14.25" x14ac:dyDescent="0.3">
      <c r="A9" s="8"/>
      <c r="B9" s="56">
        <v>7</v>
      </c>
      <c r="C9" s="14" t="s">
        <v>26</v>
      </c>
      <c r="D9" s="15">
        <v>41333</v>
      </c>
      <c r="E9" s="15">
        <v>41337</v>
      </c>
      <c r="F9" s="63">
        <v>2</v>
      </c>
      <c r="G9" s="16">
        <v>4</v>
      </c>
      <c r="H9" s="17">
        <v>62</v>
      </c>
      <c r="I9" s="16" t="s">
        <v>27</v>
      </c>
      <c r="J9" s="18"/>
      <c r="K9" s="16">
        <v>1</v>
      </c>
      <c r="L9" s="16">
        <v>7949</v>
      </c>
    </row>
    <row r="10" spans="1:24" ht="14.25" x14ac:dyDescent="0.3">
      <c r="A10" s="8"/>
      <c r="B10" s="56">
        <v>8</v>
      </c>
      <c r="C10" s="14" t="s">
        <v>26</v>
      </c>
      <c r="D10" s="15">
        <v>41333</v>
      </c>
      <c r="E10" s="15">
        <v>41337</v>
      </c>
      <c r="F10" s="63">
        <v>2</v>
      </c>
      <c r="G10" s="16">
        <v>4</v>
      </c>
      <c r="H10" s="17">
        <v>62</v>
      </c>
      <c r="I10" s="16" t="s">
        <v>27</v>
      </c>
      <c r="J10" s="18"/>
      <c r="K10" s="16">
        <v>1</v>
      </c>
      <c r="L10" s="16">
        <v>7949</v>
      </c>
    </row>
    <row r="11" spans="1:24" ht="14.25" x14ac:dyDescent="0.3">
      <c r="A11" s="8"/>
      <c r="B11" s="56">
        <v>9</v>
      </c>
      <c r="C11" s="14" t="s">
        <v>26</v>
      </c>
      <c r="D11" s="15">
        <v>41333</v>
      </c>
      <c r="E11" s="15">
        <v>41337</v>
      </c>
      <c r="F11" s="63">
        <v>2</v>
      </c>
      <c r="G11" s="16">
        <v>4</v>
      </c>
      <c r="H11" s="40">
        <v>62</v>
      </c>
      <c r="I11" s="16" t="s">
        <v>27</v>
      </c>
      <c r="J11" s="18"/>
      <c r="K11" s="16">
        <v>1</v>
      </c>
      <c r="L11" s="16">
        <v>7949</v>
      </c>
    </row>
    <row r="12" spans="1:24" ht="14.25" x14ac:dyDescent="0.3">
      <c r="A12" s="8"/>
      <c r="B12" s="56">
        <v>10</v>
      </c>
      <c r="C12" s="14" t="s">
        <v>26</v>
      </c>
      <c r="D12" s="15">
        <v>41333</v>
      </c>
      <c r="E12" s="15">
        <v>41337</v>
      </c>
      <c r="F12" s="63">
        <v>2</v>
      </c>
      <c r="G12" s="16">
        <v>4</v>
      </c>
      <c r="H12" s="17">
        <v>62</v>
      </c>
      <c r="I12" s="16" t="s">
        <v>27</v>
      </c>
      <c r="J12" s="19"/>
      <c r="K12" s="16">
        <v>1</v>
      </c>
      <c r="L12" s="16">
        <v>7949</v>
      </c>
    </row>
    <row r="13" spans="1:24" ht="14.25" x14ac:dyDescent="0.3">
      <c r="A13" s="8"/>
      <c r="B13" s="56">
        <v>11</v>
      </c>
      <c r="C13" s="14" t="s">
        <v>26</v>
      </c>
      <c r="D13" s="15">
        <v>41333</v>
      </c>
      <c r="E13" s="15">
        <v>41337</v>
      </c>
      <c r="F13" s="63">
        <v>2</v>
      </c>
      <c r="G13" s="16">
        <v>4</v>
      </c>
      <c r="H13" s="17">
        <v>62</v>
      </c>
      <c r="I13" s="16" t="s">
        <v>27</v>
      </c>
      <c r="J13" s="19"/>
      <c r="K13" s="16">
        <v>1</v>
      </c>
      <c r="L13" s="16">
        <v>7949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8"/>
      <c r="B14" s="56">
        <v>12</v>
      </c>
      <c r="C14" s="14" t="s">
        <v>112</v>
      </c>
      <c r="D14" s="15">
        <v>41333</v>
      </c>
      <c r="E14" s="15">
        <v>41336</v>
      </c>
      <c r="F14" s="16">
        <v>2</v>
      </c>
      <c r="G14" s="16">
        <v>3</v>
      </c>
      <c r="H14" s="17">
        <v>66</v>
      </c>
      <c r="I14" s="16" t="s">
        <v>113</v>
      </c>
      <c r="J14" s="16"/>
      <c r="K14" s="16">
        <v>1</v>
      </c>
      <c r="L14" s="16">
        <v>11171</v>
      </c>
    </row>
    <row r="15" spans="1:24" ht="14.25" x14ac:dyDescent="0.3">
      <c r="A15" s="8"/>
      <c r="B15" s="56">
        <v>13</v>
      </c>
      <c r="C15" s="14" t="s">
        <v>126</v>
      </c>
      <c r="D15" s="15">
        <v>41334</v>
      </c>
      <c r="E15" s="15">
        <v>41336</v>
      </c>
      <c r="F15" s="16">
        <v>2</v>
      </c>
      <c r="G15" s="16">
        <v>2</v>
      </c>
      <c r="H15" s="17">
        <v>51</v>
      </c>
      <c r="I15" s="16" t="s">
        <v>127</v>
      </c>
      <c r="J15" s="16">
        <v>854916</v>
      </c>
      <c r="K15" s="16">
        <v>1</v>
      </c>
      <c r="L15" s="23">
        <v>11262</v>
      </c>
    </row>
    <row r="16" spans="1:24" ht="14.25" x14ac:dyDescent="0.3">
      <c r="A16" s="8"/>
      <c r="B16" s="56">
        <v>14</v>
      </c>
      <c r="C16" s="99" t="s">
        <v>159</v>
      </c>
      <c r="D16" s="100">
        <v>41334</v>
      </c>
      <c r="E16" s="100">
        <v>41336</v>
      </c>
      <c r="F16" s="50">
        <v>1</v>
      </c>
      <c r="G16" s="50">
        <v>2</v>
      </c>
      <c r="H16" s="101">
        <v>51</v>
      </c>
      <c r="I16" s="50" t="s">
        <v>160</v>
      </c>
      <c r="J16" s="48"/>
      <c r="K16" s="50">
        <v>1</v>
      </c>
      <c r="L16" s="48">
        <v>11367</v>
      </c>
    </row>
    <row r="17" spans="1:12" ht="14.25" x14ac:dyDescent="0.3">
      <c r="A17" s="8"/>
      <c r="B17" s="56">
        <v>15</v>
      </c>
      <c r="C17" s="14" t="s">
        <v>139</v>
      </c>
      <c r="D17" s="15">
        <v>41334</v>
      </c>
      <c r="E17" s="15">
        <v>41308</v>
      </c>
      <c r="F17" s="16" t="s">
        <v>140</v>
      </c>
      <c r="G17" s="16">
        <v>2</v>
      </c>
      <c r="H17" s="17">
        <v>88</v>
      </c>
      <c r="I17" s="16" t="s">
        <v>141</v>
      </c>
      <c r="J17" s="16">
        <v>721654</v>
      </c>
      <c r="K17" s="16">
        <v>1</v>
      </c>
      <c r="L17" s="23">
        <v>11327</v>
      </c>
    </row>
    <row r="18" spans="1:12" ht="14.25" x14ac:dyDescent="0.3">
      <c r="A18" s="8"/>
      <c r="B18" s="58">
        <v>16</v>
      </c>
      <c r="C18" s="102" t="s">
        <v>289</v>
      </c>
      <c r="D18" s="103"/>
      <c r="E18" s="103"/>
      <c r="F18" s="104"/>
      <c r="G18" s="104"/>
      <c r="H18" s="105"/>
      <c r="I18" s="104"/>
      <c r="J18" s="104"/>
      <c r="K18" s="104"/>
      <c r="L18" s="104"/>
    </row>
    <row r="19" spans="1:12" ht="14.25" x14ac:dyDescent="0.3">
      <c r="A19" s="8"/>
      <c r="B19" s="56">
        <v>17</v>
      </c>
      <c r="C19" s="14" t="s">
        <v>134</v>
      </c>
      <c r="D19" s="15">
        <v>41334</v>
      </c>
      <c r="E19" s="15">
        <v>41276</v>
      </c>
      <c r="F19" s="16">
        <v>2</v>
      </c>
      <c r="G19" s="16">
        <v>1</v>
      </c>
      <c r="H19" s="17">
        <v>62</v>
      </c>
      <c r="I19" s="16" t="s">
        <v>135</v>
      </c>
      <c r="J19" s="16"/>
      <c r="K19" s="16">
        <v>1</v>
      </c>
      <c r="L19" s="23">
        <v>11278</v>
      </c>
    </row>
    <row r="20" spans="1:12" ht="14.25" x14ac:dyDescent="0.3">
      <c r="A20" s="8"/>
      <c r="B20" s="56">
        <v>18</v>
      </c>
      <c r="C20" s="14" t="s">
        <v>134</v>
      </c>
      <c r="D20" s="15">
        <v>41334</v>
      </c>
      <c r="E20" s="15">
        <v>41335</v>
      </c>
      <c r="F20" s="16">
        <v>1</v>
      </c>
      <c r="G20" s="16">
        <v>1</v>
      </c>
      <c r="H20" s="17">
        <v>51</v>
      </c>
      <c r="I20" s="16" t="s">
        <v>135</v>
      </c>
      <c r="J20" s="16"/>
      <c r="K20" s="16">
        <v>1</v>
      </c>
      <c r="L20" s="23">
        <v>11278</v>
      </c>
    </row>
    <row r="21" spans="1:12" ht="14.25" x14ac:dyDescent="0.3">
      <c r="A21" s="8"/>
      <c r="B21" s="56">
        <v>19</v>
      </c>
      <c r="C21" s="14" t="s">
        <v>26</v>
      </c>
      <c r="D21" s="62">
        <v>41333</v>
      </c>
      <c r="E21" s="62">
        <v>41337</v>
      </c>
      <c r="F21" s="16">
        <v>2</v>
      </c>
      <c r="G21" s="63">
        <v>4</v>
      </c>
      <c r="H21" s="64">
        <v>62</v>
      </c>
      <c r="I21" s="63" t="s">
        <v>27</v>
      </c>
      <c r="J21" s="65"/>
      <c r="K21" s="63">
        <v>1</v>
      </c>
      <c r="L21" s="63">
        <v>7949</v>
      </c>
    </row>
    <row r="22" spans="1:12" ht="14.25" x14ac:dyDescent="0.3">
      <c r="A22" s="8"/>
      <c r="B22" s="56">
        <v>20</v>
      </c>
      <c r="C22" s="14" t="s">
        <v>256</v>
      </c>
      <c r="D22" s="47">
        <v>41333</v>
      </c>
      <c r="E22" s="47">
        <v>41335</v>
      </c>
      <c r="F22" s="16">
        <v>2</v>
      </c>
      <c r="G22" s="48">
        <v>2</v>
      </c>
      <c r="H22" s="49">
        <v>62</v>
      </c>
      <c r="I22" s="48" t="s">
        <v>257</v>
      </c>
      <c r="J22" s="48" t="s">
        <v>287</v>
      </c>
      <c r="K22" s="48">
        <v>1</v>
      </c>
      <c r="L22" s="48">
        <v>11548</v>
      </c>
    </row>
    <row r="23" spans="1:12" ht="14.25" x14ac:dyDescent="0.3">
      <c r="A23" s="8"/>
      <c r="B23" s="56">
        <v>21</v>
      </c>
      <c r="C23" s="14" t="s">
        <v>134</v>
      </c>
      <c r="D23" s="15">
        <v>41334</v>
      </c>
      <c r="E23" s="15">
        <v>41276</v>
      </c>
      <c r="F23" s="16">
        <v>2</v>
      </c>
      <c r="G23" s="16">
        <v>1</v>
      </c>
      <c r="H23" s="17">
        <v>62</v>
      </c>
      <c r="I23" s="16" t="s">
        <v>135</v>
      </c>
      <c r="J23" s="16"/>
      <c r="K23" s="16">
        <v>1</v>
      </c>
      <c r="L23" s="23">
        <v>11278</v>
      </c>
    </row>
    <row r="24" spans="1:12" ht="14.25" x14ac:dyDescent="0.3">
      <c r="A24" s="8"/>
      <c r="B24" s="56">
        <v>22</v>
      </c>
      <c r="C24" s="14" t="s">
        <v>134</v>
      </c>
      <c r="D24" s="15">
        <v>41334</v>
      </c>
      <c r="E24" s="15">
        <v>41276</v>
      </c>
      <c r="F24" s="16">
        <v>1</v>
      </c>
      <c r="G24" s="16">
        <v>1</v>
      </c>
      <c r="H24" s="17">
        <v>51</v>
      </c>
      <c r="I24" s="16" t="s">
        <v>135</v>
      </c>
      <c r="J24" s="16"/>
      <c r="K24" s="16">
        <v>1</v>
      </c>
      <c r="L24" s="23">
        <v>11278</v>
      </c>
    </row>
    <row r="25" spans="1:12" ht="14.25" x14ac:dyDescent="0.3">
      <c r="A25" s="8"/>
      <c r="B25" s="56">
        <v>23</v>
      </c>
      <c r="C25" s="14" t="s">
        <v>290</v>
      </c>
      <c r="D25" s="31">
        <v>41334</v>
      </c>
      <c r="E25" s="31">
        <v>41335</v>
      </c>
      <c r="F25" s="30">
        <v>2</v>
      </c>
      <c r="G25" s="30">
        <v>1</v>
      </c>
      <c r="H25" s="32">
        <v>42</v>
      </c>
      <c r="I25" s="30" t="s">
        <v>291</v>
      </c>
      <c r="J25" s="30">
        <v>255785</v>
      </c>
      <c r="K25" s="30">
        <v>1</v>
      </c>
      <c r="L25" s="30">
        <v>11577</v>
      </c>
    </row>
    <row r="26" spans="1:12" ht="14.25" x14ac:dyDescent="0.3">
      <c r="A26" s="8"/>
      <c r="B26" s="56">
        <v>24</v>
      </c>
      <c r="C26" s="14" t="s">
        <v>26</v>
      </c>
      <c r="D26" s="15">
        <v>41333</v>
      </c>
      <c r="E26" s="15">
        <v>41337</v>
      </c>
      <c r="F26" s="16">
        <v>2</v>
      </c>
      <c r="G26" s="16">
        <v>4</v>
      </c>
      <c r="H26" s="17">
        <v>62</v>
      </c>
      <c r="I26" s="16" t="s">
        <v>27</v>
      </c>
      <c r="J26" s="18"/>
      <c r="K26" s="16">
        <v>1</v>
      </c>
      <c r="L26" s="16">
        <v>7949</v>
      </c>
    </row>
    <row r="27" spans="1:12" ht="14.25" x14ac:dyDescent="0.3">
      <c r="A27" s="8"/>
      <c r="B27" s="56">
        <v>25</v>
      </c>
      <c r="C27" s="14" t="s">
        <v>26</v>
      </c>
      <c r="D27" s="15">
        <v>41333</v>
      </c>
      <c r="E27" s="15">
        <v>41337</v>
      </c>
      <c r="F27" s="16">
        <v>2</v>
      </c>
      <c r="G27" s="16">
        <v>4</v>
      </c>
      <c r="H27" s="17">
        <v>62</v>
      </c>
      <c r="I27" s="16" t="s">
        <v>27</v>
      </c>
      <c r="J27" s="18"/>
      <c r="K27" s="16">
        <v>1</v>
      </c>
      <c r="L27" s="16">
        <v>7949</v>
      </c>
    </row>
    <row r="28" spans="1:12" ht="14.25" x14ac:dyDescent="0.3">
      <c r="A28" s="8"/>
      <c r="B28" s="56">
        <v>26</v>
      </c>
      <c r="C28" s="14" t="s">
        <v>26</v>
      </c>
      <c r="D28" s="15">
        <v>41333</v>
      </c>
      <c r="E28" s="15">
        <v>41337</v>
      </c>
      <c r="F28" s="16">
        <v>2</v>
      </c>
      <c r="G28" s="16">
        <v>4</v>
      </c>
      <c r="H28" s="17">
        <v>62</v>
      </c>
      <c r="I28" s="16" t="s">
        <v>27</v>
      </c>
      <c r="J28" s="18"/>
      <c r="K28" s="16">
        <v>1</v>
      </c>
      <c r="L28" s="16">
        <v>7949</v>
      </c>
    </row>
    <row r="29" spans="1:12" ht="14.25" x14ac:dyDescent="0.3">
      <c r="A29" s="8"/>
      <c r="B29" s="56">
        <v>27</v>
      </c>
      <c r="C29" s="14" t="s">
        <v>26</v>
      </c>
      <c r="D29" s="15">
        <v>41333</v>
      </c>
      <c r="E29" s="15">
        <v>41337</v>
      </c>
      <c r="F29" s="16">
        <v>2</v>
      </c>
      <c r="G29" s="16">
        <v>4</v>
      </c>
      <c r="H29" s="17">
        <v>62</v>
      </c>
      <c r="I29" s="16" t="s">
        <v>27</v>
      </c>
      <c r="J29" s="18"/>
      <c r="K29" s="16">
        <v>1</v>
      </c>
      <c r="L29" s="16">
        <v>7949</v>
      </c>
    </row>
    <row r="30" spans="1:12" ht="14.25" x14ac:dyDescent="0.3">
      <c r="A30" s="8"/>
      <c r="B30" s="56">
        <v>32</v>
      </c>
      <c r="C30" s="14" t="s">
        <v>26</v>
      </c>
      <c r="D30" s="15">
        <v>41333</v>
      </c>
      <c r="E30" s="15">
        <v>41337</v>
      </c>
      <c r="F30" s="16">
        <v>2</v>
      </c>
      <c r="G30" s="16">
        <v>4</v>
      </c>
      <c r="H30" s="17">
        <v>62</v>
      </c>
      <c r="I30" s="16" t="s">
        <v>27</v>
      </c>
      <c r="J30" s="18"/>
      <c r="K30" s="16">
        <v>1</v>
      </c>
      <c r="L30" s="16">
        <v>7949</v>
      </c>
    </row>
    <row r="31" spans="1:12" ht="14.25" x14ac:dyDescent="0.3">
      <c r="A31" s="8"/>
      <c r="B31" s="56">
        <v>34</v>
      </c>
      <c r="C31" s="14" t="s">
        <v>276</v>
      </c>
      <c r="D31" s="31">
        <v>41334</v>
      </c>
      <c r="E31" s="31">
        <v>41335</v>
      </c>
      <c r="F31" s="16">
        <v>3</v>
      </c>
      <c r="G31" s="30">
        <v>1</v>
      </c>
      <c r="H31" s="32">
        <v>75</v>
      </c>
      <c r="I31" s="30" t="s">
        <v>278</v>
      </c>
      <c r="J31" s="46"/>
      <c r="K31" s="30">
        <v>1</v>
      </c>
      <c r="L31" s="85"/>
    </row>
    <row r="32" spans="1:12" ht="14.25" x14ac:dyDescent="0.3">
      <c r="A32" s="8"/>
      <c r="B32" s="56">
        <v>40</v>
      </c>
      <c r="C32" s="14" t="s">
        <v>226</v>
      </c>
      <c r="D32" s="15">
        <v>41306</v>
      </c>
      <c r="E32" s="15">
        <v>41335</v>
      </c>
      <c r="F32" s="16">
        <v>2</v>
      </c>
      <c r="G32" s="16">
        <v>1</v>
      </c>
      <c r="H32" s="17">
        <v>0</v>
      </c>
      <c r="I32" s="16" t="s">
        <v>142</v>
      </c>
      <c r="J32" s="16" t="s">
        <v>288</v>
      </c>
      <c r="K32" s="16">
        <v>1</v>
      </c>
      <c r="L32" s="23">
        <v>11278</v>
      </c>
    </row>
    <row r="33" spans="1:12" ht="14.25" x14ac:dyDescent="0.3">
      <c r="A33" s="8"/>
      <c r="B33" s="56">
        <v>50</v>
      </c>
      <c r="C33" s="14" t="s">
        <v>277</v>
      </c>
      <c r="D33" s="31">
        <v>41334</v>
      </c>
      <c r="E33" s="31">
        <v>41335</v>
      </c>
      <c r="F33" s="30">
        <v>4</v>
      </c>
      <c r="G33" s="30">
        <v>1</v>
      </c>
      <c r="H33" s="32">
        <v>85</v>
      </c>
      <c r="I33" s="30" t="s">
        <v>278</v>
      </c>
      <c r="J33" s="30">
        <v>2539</v>
      </c>
      <c r="K33" s="30">
        <v>1</v>
      </c>
      <c r="L33" s="106"/>
    </row>
    <row r="34" spans="1:12" ht="14.25" x14ac:dyDescent="0.3">
      <c r="A34" s="8"/>
      <c r="B34" s="56" t="s">
        <v>8</v>
      </c>
      <c r="C34" s="14" t="s">
        <v>26</v>
      </c>
      <c r="D34" s="15">
        <v>41333</v>
      </c>
      <c r="E34" s="15">
        <v>41337</v>
      </c>
      <c r="F34" s="16">
        <v>2</v>
      </c>
      <c r="G34" s="16">
        <v>4</v>
      </c>
      <c r="H34" s="17">
        <v>62</v>
      </c>
      <c r="I34" s="16" t="s">
        <v>27</v>
      </c>
      <c r="J34" s="18"/>
      <c r="K34" s="16">
        <v>1</v>
      </c>
      <c r="L34" s="16">
        <v>7949</v>
      </c>
    </row>
    <row r="35" spans="1:12" ht="14.25" x14ac:dyDescent="0.3">
      <c r="A35" s="8"/>
      <c r="B35" s="56" t="s">
        <v>9</v>
      </c>
      <c r="C35" s="14" t="s">
        <v>26</v>
      </c>
      <c r="D35" s="15">
        <v>41333</v>
      </c>
      <c r="E35" s="15">
        <v>41337</v>
      </c>
      <c r="F35" s="16">
        <v>2</v>
      </c>
      <c r="G35" s="16">
        <v>4</v>
      </c>
      <c r="H35" s="17">
        <v>62</v>
      </c>
      <c r="I35" s="16" t="s">
        <v>27</v>
      </c>
      <c r="J35" s="18"/>
      <c r="K35" s="16">
        <v>1</v>
      </c>
      <c r="L35" s="16">
        <v>7949</v>
      </c>
    </row>
    <row r="36" spans="1:12" ht="16.5" customHeight="1" x14ac:dyDescent="0.35">
      <c r="A36" s="8"/>
      <c r="B36" s="20"/>
      <c r="C36" s="20"/>
      <c r="D36" s="20"/>
      <c r="E36" s="20"/>
      <c r="F36" s="66">
        <f>SUM(F3:F35)</f>
        <v>63</v>
      </c>
      <c r="G36" s="66" t="s">
        <v>94</v>
      </c>
      <c r="H36" s="67">
        <f>SUM(H3:H35)</f>
        <v>1933</v>
      </c>
      <c r="I36" s="20"/>
      <c r="J36" s="82">
        <f>SUM(K3:K35)</f>
        <v>32</v>
      </c>
      <c r="K36" s="83">
        <f>SUM(J36/33)</f>
        <v>0.96969696969696972</v>
      </c>
      <c r="L36" s="22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286" t="s">
        <v>283</v>
      </c>
      <c r="D38" s="286"/>
      <c r="E38" s="286"/>
      <c r="F38" s="286"/>
      <c r="G38" s="286"/>
      <c r="H38" s="8"/>
      <c r="I38" s="8"/>
    </row>
    <row r="39" spans="1:12" x14ac:dyDescent="0.2">
      <c r="A39" s="8"/>
      <c r="B39" s="8"/>
      <c r="C39" s="286"/>
      <c r="D39" s="286"/>
      <c r="E39" s="286"/>
      <c r="F39" s="286"/>
      <c r="G39" s="286"/>
      <c r="H39" s="8"/>
      <c r="I39" s="8"/>
    </row>
    <row r="40" spans="1:12" x14ac:dyDescent="0.2">
      <c r="A40" s="8"/>
      <c r="B40" s="8"/>
      <c r="C40" s="286"/>
      <c r="D40" s="286"/>
      <c r="E40" s="286"/>
      <c r="F40" s="286"/>
      <c r="G40" s="286"/>
      <c r="H40" s="8"/>
      <c r="I40" s="8"/>
    </row>
    <row r="41" spans="1:12" x14ac:dyDescent="0.2">
      <c r="A41" s="8"/>
      <c r="B41" s="8"/>
      <c r="C41" s="286"/>
      <c r="D41" s="286"/>
      <c r="E41" s="286"/>
      <c r="F41" s="286"/>
      <c r="G41" s="286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mergeCells count="1">
    <mergeCell ref="C38:G41"/>
  </mergeCells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" workbookViewId="0">
      <selection activeCell="C19" sqref="C19:C20"/>
    </sheetView>
  </sheetViews>
  <sheetFormatPr baseColWidth="10" defaultRowHeight="12.75" x14ac:dyDescent="0.2"/>
  <cols>
    <col min="1" max="1" width="5.5703125" customWidth="1"/>
    <col min="2" max="2" width="7.85546875" customWidth="1"/>
    <col min="3" max="3" width="37.5703125" customWidth="1"/>
    <col min="4" max="4" width="15.42578125" customWidth="1"/>
    <col min="5" max="5" width="13.28515625" bestFit="1" customWidth="1"/>
    <col min="6" max="6" width="6" bestFit="1" customWidth="1"/>
    <col min="7" max="7" width="10.42578125" customWidth="1"/>
    <col min="8" max="8" width="11.5703125" bestFit="1" customWidth="1"/>
    <col min="9" max="9" width="37.28515625" customWidth="1"/>
    <col min="10" max="10" width="14.42578125" customWidth="1"/>
    <col min="11" max="11" width="8" bestFit="1" customWidth="1"/>
    <col min="12" max="12" width="8.85546875" bestFit="1" customWidth="1"/>
  </cols>
  <sheetData>
    <row r="1" spans="1:24" ht="15" thickBot="1" x14ac:dyDescent="0.35">
      <c r="B1" s="121"/>
      <c r="C1" s="41"/>
      <c r="D1" s="44" t="s">
        <v>0</v>
      </c>
      <c r="E1" s="41"/>
      <c r="F1" s="41"/>
      <c r="G1" s="45"/>
      <c r="H1" s="45">
        <v>41361</v>
      </c>
      <c r="I1" s="45"/>
      <c r="J1" s="42"/>
      <c r="K1" s="42"/>
      <c r="L1" s="42"/>
    </row>
    <row r="2" spans="1:24" ht="14.25" x14ac:dyDescent="0.3">
      <c r="A2" s="4"/>
      <c r="B2" s="137" t="s">
        <v>1</v>
      </c>
      <c r="C2" s="137" t="s">
        <v>264</v>
      </c>
      <c r="D2" s="137" t="s">
        <v>3</v>
      </c>
      <c r="E2" s="137" t="s">
        <v>4</v>
      </c>
      <c r="F2" s="137" t="s">
        <v>5</v>
      </c>
      <c r="G2" s="137" t="s">
        <v>6</v>
      </c>
      <c r="H2" s="137" t="s">
        <v>7</v>
      </c>
      <c r="I2" s="137" t="s">
        <v>30</v>
      </c>
      <c r="J2" s="137" t="s">
        <v>10</v>
      </c>
      <c r="K2" s="137" t="s">
        <v>11</v>
      </c>
      <c r="L2" s="137" t="s">
        <v>12</v>
      </c>
    </row>
    <row r="3" spans="1:24" ht="14.25" x14ac:dyDescent="0.3">
      <c r="A3" s="8"/>
      <c r="B3" s="157">
        <v>1</v>
      </c>
      <c r="C3" s="38" t="s">
        <v>582</v>
      </c>
      <c r="D3" s="31">
        <v>41361</v>
      </c>
      <c r="E3" s="31">
        <v>41362</v>
      </c>
      <c r="F3" s="30">
        <v>3</v>
      </c>
      <c r="G3" s="30">
        <v>1</v>
      </c>
      <c r="H3" s="32">
        <v>81</v>
      </c>
      <c r="I3" s="30" t="s">
        <v>576</v>
      </c>
      <c r="J3" s="30">
        <v>882892</v>
      </c>
      <c r="K3" s="30">
        <v>1</v>
      </c>
      <c r="L3" s="30"/>
    </row>
    <row r="4" spans="1:24" ht="14.25" x14ac:dyDescent="0.3">
      <c r="A4" s="8"/>
      <c r="B4" s="157">
        <v>2</v>
      </c>
      <c r="C4" s="39" t="s">
        <v>178</v>
      </c>
      <c r="D4" s="31">
        <v>41360</v>
      </c>
      <c r="E4" s="31">
        <v>41362</v>
      </c>
      <c r="F4" s="30">
        <v>3</v>
      </c>
      <c r="G4" s="30">
        <v>2</v>
      </c>
      <c r="H4" s="32">
        <v>81</v>
      </c>
      <c r="I4" s="30" t="s">
        <v>179</v>
      </c>
      <c r="J4" s="30">
        <v>888919</v>
      </c>
      <c r="K4" s="30">
        <v>1</v>
      </c>
      <c r="L4" s="30">
        <v>11396</v>
      </c>
    </row>
    <row r="5" spans="1:24" ht="14.25" x14ac:dyDescent="0.3">
      <c r="A5" s="8"/>
      <c r="B5" s="157">
        <v>3</v>
      </c>
      <c r="C5" s="38" t="s">
        <v>575</v>
      </c>
      <c r="D5" s="31">
        <v>41361</v>
      </c>
      <c r="E5" s="31">
        <v>41362</v>
      </c>
      <c r="F5" s="30">
        <v>2</v>
      </c>
      <c r="G5" s="30">
        <v>1</v>
      </c>
      <c r="H5" s="32">
        <v>70</v>
      </c>
      <c r="I5" s="30" t="s">
        <v>576</v>
      </c>
      <c r="J5" s="30"/>
      <c r="K5" s="30">
        <v>1</v>
      </c>
      <c r="L5" s="30">
        <v>11747</v>
      </c>
    </row>
    <row r="6" spans="1:24" ht="14.25" x14ac:dyDescent="0.3">
      <c r="A6" s="8"/>
      <c r="B6" s="157">
        <v>4</v>
      </c>
      <c r="C6" s="38" t="s">
        <v>477</v>
      </c>
      <c r="D6" s="31">
        <v>41361</v>
      </c>
      <c r="E6" s="31">
        <v>41362</v>
      </c>
      <c r="F6" s="30">
        <v>2</v>
      </c>
      <c r="G6" s="30">
        <v>1</v>
      </c>
      <c r="H6" s="32">
        <v>55.62</v>
      </c>
      <c r="I6" s="30" t="s">
        <v>478</v>
      </c>
      <c r="J6" s="30" t="s">
        <v>579</v>
      </c>
      <c r="K6" s="30">
        <v>1</v>
      </c>
      <c r="L6" s="30">
        <v>11687</v>
      </c>
    </row>
    <row r="7" spans="1:24" ht="14.25" x14ac:dyDescent="0.3">
      <c r="A7" s="8"/>
      <c r="B7" s="157">
        <v>5</v>
      </c>
      <c r="C7" s="38" t="s">
        <v>562</v>
      </c>
      <c r="D7" s="31">
        <v>41361</v>
      </c>
      <c r="E7" s="31">
        <v>41363</v>
      </c>
      <c r="F7" s="30">
        <v>2</v>
      </c>
      <c r="G7" s="30">
        <v>2</v>
      </c>
      <c r="H7" s="32">
        <v>64.64</v>
      </c>
      <c r="I7" s="30" t="s">
        <v>563</v>
      </c>
      <c r="J7" s="30">
        <v>854237</v>
      </c>
      <c r="K7" s="30">
        <v>1</v>
      </c>
      <c r="L7" s="30">
        <v>11739</v>
      </c>
    </row>
    <row r="8" spans="1:24" ht="14.25" x14ac:dyDescent="0.3">
      <c r="A8" s="8"/>
      <c r="B8" s="157">
        <v>6</v>
      </c>
      <c r="C8" s="38" t="s">
        <v>575</v>
      </c>
      <c r="D8" s="31">
        <v>41361</v>
      </c>
      <c r="E8" s="31">
        <v>41362</v>
      </c>
      <c r="F8" s="30">
        <v>2</v>
      </c>
      <c r="G8" s="30">
        <v>1</v>
      </c>
      <c r="H8" s="32">
        <v>70</v>
      </c>
      <c r="I8" s="30" t="s">
        <v>576</v>
      </c>
      <c r="J8" s="30">
        <v>218237</v>
      </c>
      <c r="K8" s="30">
        <v>1</v>
      </c>
      <c r="L8" s="30">
        <v>11747</v>
      </c>
    </row>
    <row r="9" spans="1:24" ht="14.25" x14ac:dyDescent="0.3">
      <c r="A9" s="8"/>
      <c r="B9" s="157">
        <v>7</v>
      </c>
      <c r="C9" s="38" t="s">
        <v>224</v>
      </c>
      <c r="D9" s="31">
        <v>41361</v>
      </c>
      <c r="E9" s="31">
        <v>41364</v>
      </c>
      <c r="F9" s="30">
        <v>2</v>
      </c>
      <c r="G9" s="30">
        <v>3</v>
      </c>
      <c r="H9" s="32">
        <v>66</v>
      </c>
      <c r="I9" s="30" t="s">
        <v>225</v>
      </c>
      <c r="J9" s="30">
        <v>649158</v>
      </c>
      <c r="K9" s="30">
        <v>1</v>
      </c>
      <c r="L9" s="30">
        <v>11486</v>
      </c>
    </row>
    <row r="10" spans="1:24" ht="14.25" x14ac:dyDescent="0.3">
      <c r="A10" s="8"/>
      <c r="B10" s="157">
        <v>8</v>
      </c>
      <c r="C10" s="38" t="s">
        <v>564</v>
      </c>
      <c r="D10" s="31">
        <v>41361</v>
      </c>
      <c r="E10" s="31">
        <v>41362</v>
      </c>
      <c r="F10" s="30">
        <v>3</v>
      </c>
      <c r="G10" s="30">
        <v>1</v>
      </c>
      <c r="H10" s="32">
        <v>76</v>
      </c>
      <c r="I10" s="30" t="s">
        <v>565</v>
      </c>
      <c r="J10" s="30">
        <v>743451</v>
      </c>
      <c r="K10" s="30">
        <v>1</v>
      </c>
      <c r="L10" s="30">
        <v>11742</v>
      </c>
    </row>
    <row r="11" spans="1:24" ht="14.25" x14ac:dyDescent="0.3">
      <c r="A11" s="8"/>
      <c r="B11" s="157">
        <v>9</v>
      </c>
      <c r="C11" s="38" t="s">
        <v>224</v>
      </c>
      <c r="D11" s="31">
        <v>41361</v>
      </c>
      <c r="E11" s="31">
        <v>41364</v>
      </c>
      <c r="F11" s="30">
        <v>2</v>
      </c>
      <c r="G11" s="30">
        <v>3</v>
      </c>
      <c r="H11" s="32">
        <v>66</v>
      </c>
      <c r="I11" s="30" t="s">
        <v>225</v>
      </c>
      <c r="J11" s="30">
        <v>649158</v>
      </c>
      <c r="K11" s="30">
        <v>1</v>
      </c>
      <c r="L11" s="30">
        <v>11486</v>
      </c>
    </row>
    <row r="12" spans="1:24" ht="14.25" x14ac:dyDescent="0.3">
      <c r="A12" s="8"/>
      <c r="B12" s="157">
        <v>10</v>
      </c>
      <c r="C12" s="38" t="s">
        <v>91</v>
      </c>
      <c r="D12" s="31">
        <v>41360</v>
      </c>
      <c r="E12" s="31">
        <v>41362</v>
      </c>
      <c r="F12" s="30">
        <v>2</v>
      </c>
      <c r="G12" s="30">
        <v>2</v>
      </c>
      <c r="H12" s="32">
        <v>55.62</v>
      </c>
      <c r="I12" s="30" t="s">
        <v>87</v>
      </c>
      <c r="J12" s="30">
        <v>564886</v>
      </c>
      <c r="K12" s="30">
        <v>1</v>
      </c>
      <c r="L12" s="30">
        <v>10956</v>
      </c>
    </row>
    <row r="13" spans="1:24" ht="14.25" x14ac:dyDescent="0.3">
      <c r="A13" s="8"/>
      <c r="B13" s="157">
        <v>11</v>
      </c>
      <c r="C13" s="38" t="s">
        <v>489</v>
      </c>
      <c r="D13" s="31">
        <v>41360</v>
      </c>
      <c r="E13" s="31">
        <v>41363</v>
      </c>
      <c r="F13" s="30">
        <v>2</v>
      </c>
      <c r="G13" s="30">
        <v>3</v>
      </c>
      <c r="H13" s="32">
        <v>50.76</v>
      </c>
      <c r="I13" s="30" t="s">
        <v>183</v>
      </c>
      <c r="J13" s="30">
        <v>857490</v>
      </c>
      <c r="K13" s="30">
        <v>1</v>
      </c>
      <c r="L13" s="30">
        <v>11693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8"/>
      <c r="B14" s="157">
        <v>12</v>
      </c>
      <c r="C14" s="39" t="s">
        <v>173</v>
      </c>
      <c r="D14" s="31">
        <v>41361</v>
      </c>
      <c r="E14" s="31">
        <v>41364</v>
      </c>
      <c r="F14" s="30">
        <v>2</v>
      </c>
      <c r="G14" s="30">
        <v>3</v>
      </c>
      <c r="H14" s="32">
        <v>44</v>
      </c>
      <c r="I14" s="30" t="s">
        <v>174</v>
      </c>
      <c r="J14" s="30">
        <v>653173</v>
      </c>
      <c r="K14" s="30">
        <v>1</v>
      </c>
      <c r="L14" s="30">
        <v>11392</v>
      </c>
    </row>
    <row r="15" spans="1:24" ht="14.25" x14ac:dyDescent="0.3">
      <c r="A15" s="8"/>
      <c r="B15" s="157">
        <v>13</v>
      </c>
      <c r="C15" s="38" t="s">
        <v>111</v>
      </c>
      <c r="D15" s="31">
        <v>41360</v>
      </c>
      <c r="E15" s="31">
        <v>41363</v>
      </c>
      <c r="F15" s="30">
        <v>2</v>
      </c>
      <c r="G15" s="30">
        <v>3</v>
      </c>
      <c r="H15" s="32">
        <v>55.62</v>
      </c>
      <c r="I15" s="30" t="s">
        <v>60</v>
      </c>
      <c r="J15" s="30"/>
      <c r="K15" s="30">
        <v>1</v>
      </c>
      <c r="L15" s="30">
        <v>11164</v>
      </c>
    </row>
    <row r="16" spans="1:24" ht="14.25" x14ac:dyDescent="0.3">
      <c r="A16" s="8"/>
      <c r="B16" s="157">
        <v>14</v>
      </c>
      <c r="C16" s="38" t="s">
        <v>241</v>
      </c>
      <c r="D16" s="31">
        <v>41361</v>
      </c>
      <c r="E16" s="31">
        <v>41363</v>
      </c>
      <c r="F16" s="30">
        <v>2</v>
      </c>
      <c r="G16" s="30">
        <v>2</v>
      </c>
      <c r="H16" s="32">
        <v>62</v>
      </c>
      <c r="I16" s="30" t="s">
        <v>242</v>
      </c>
      <c r="J16" s="30"/>
      <c r="K16" s="30">
        <v>1</v>
      </c>
      <c r="L16" s="30">
        <v>11522</v>
      </c>
    </row>
    <row r="17" spans="1:12" ht="14.25" x14ac:dyDescent="0.3">
      <c r="A17" s="8"/>
      <c r="B17" s="157">
        <v>15</v>
      </c>
      <c r="C17" s="38" t="s">
        <v>422</v>
      </c>
      <c r="D17" s="31">
        <v>41361</v>
      </c>
      <c r="E17" s="31">
        <v>41362</v>
      </c>
      <c r="F17" s="30">
        <v>2</v>
      </c>
      <c r="G17" s="30">
        <v>1</v>
      </c>
      <c r="H17" s="32">
        <v>88</v>
      </c>
      <c r="I17" s="271" t="s">
        <v>423</v>
      </c>
      <c r="J17" s="30"/>
      <c r="K17" s="30">
        <v>1</v>
      </c>
      <c r="L17" s="30">
        <v>11651</v>
      </c>
    </row>
    <row r="18" spans="1:12" ht="14.25" x14ac:dyDescent="0.3">
      <c r="A18" s="8"/>
      <c r="B18" s="157">
        <v>16</v>
      </c>
      <c r="C18" s="38" t="s">
        <v>189</v>
      </c>
      <c r="D18" s="31">
        <v>41361</v>
      </c>
      <c r="E18" s="31">
        <v>41362</v>
      </c>
      <c r="F18" s="30">
        <v>3</v>
      </c>
      <c r="G18" s="30">
        <v>1</v>
      </c>
      <c r="H18" s="32">
        <v>81</v>
      </c>
      <c r="I18" s="30" t="s">
        <v>190</v>
      </c>
      <c r="J18" s="30" t="s">
        <v>583</v>
      </c>
      <c r="K18" s="30">
        <v>1</v>
      </c>
      <c r="L18" s="30">
        <v>11414</v>
      </c>
    </row>
    <row r="19" spans="1:12" ht="14.25" x14ac:dyDescent="0.3">
      <c r="A19" s="8"/>
      <c r="B19" s="157">
        <v>17</v>
      </c>
      <c r="C19" s="38" t="s">
        <v>189</v>
      </c>
      <c r="D19" s="31">
        <v>41361</v>
      </c>
      <c r="E19" s="31">
        <v>41362</v>
      </c>
      <c r="F19" s="30">
        <v>2</v>
      </c>
      <c r="G19" s="30">
        <v>1</v>
      </c>
      <c r="H19" s="32">
        <v>61</v>
      </c>
      <c r="I19" s="30" t="s">
        <v>190</v>
      </c>
      <c r="J19" s="30">
        <v>349411</v>
      </c>
      <c r="K19" s="30">
        <v>1</v>
      </c>
      <c r="L19" s="30">
        <v>11414</v>
      </c>
    </row>
    <row r="20" spans="1:12" ht="14.25" x14ac:dyDescent="0.3">
      <c r="A20" s="8"/>
      <c r="B20" s="157">
        <v>18</v>
      </c>
      <c r="C20" s="38" t="s">
        <v>189</v>
      </c>
      <c r="D20" s="31">
        <v>41361</v>
      </c>
      <c r="E20" s="31">
        <v>41362</v>
      </c>
      <c r="F20" s="30">
        <v>3</v>
      </c>
      <c r="G20" s="30">
        <v>1</v>
      </c>
      <c r="H20" s="32">
        <v>81</v>
      </c>
      <c r="I20" s="30" t="s">
        <v>190</v>
      </c>
      <c r="J20" s="30">
        <v>97683</v>
      </c>
      <c r="K20" s="30">
        <v>1</v>
      </c>
      <c r="L20" s="30">
        <v>11414</v>
      </c>
    </row>
    <row r="21" spans="1:12" ht="14.25" x14ac:dyDescent="0.3">
      <c r="A21" s="8"/>
      <c r="B21" s="157">
        <v>19</v>
      </c>
      <c r="C21" s="46" t="s">
        <v>498</v>
      </c>
      <c r="D21" s="31">
        <v>41361</v>
      </c>
      <c r="E21" s="31">
        <v>41362</v>
      </c>
      <c r="F21" s="30">
        <v>2</v>
      </c>
      <c r="G21" s="30">
        <v>1</v>
      </c>
      <c r="H21" s="32">
        <v>50.76</v>
      </c>
      <c r="I21" s="30" t="s">
        <v>280</v>
      </c>
      <c r="J21" s="30" t="s">
        <v>581</v>
      </c>
      <c r="K21" s="30">
        <v>1</v>
      </c>
      <c r="L21" s="30">
        <v>11698</v>
      </c>
    </row>
    <row r="22" spans="1:12" ht="14.25" x14ac:dyDescent="0.3">
      <c r="A22" s="8"/>
      <c r="B22" s="157">
        <v>20</v>
      </c>
      <c r="C22" s="38" t="s">
        <v>238</v>
      </c>
      <c r="D22" s="31">
        <v>41361</v>
      </c>
      <c r="E22" s="31">
        <v>41364</v>
      </c>
      <c r="F22" s="30">
        <v>2</v>
      </c>
      <c r="G22" s="30">
        <v>3</v>
      </c>
      <c r="H22" s="32">
        <v>55.62</v>
      </c>
      <c r="I22" s="30" t="s">
        <v>99</v>
      </c>
      <c r="J22" s="30">
        <v>831660</v>
      </c>
      <c r="K22" s="30">
        <v>1</v>
      </c>
      <c r="L22" s="30">
        <v>11515</v>
      </c>
    </row>
    <row r="23" spans="1:12" ht="14.25" x14ac:dyDescent="0.3">
      <c r="A23" s="8"/>
      <c r="B23" s="58">
        <v>21</v>
      </c>
      <c r="C23" s="38"/>
      <c r="D23" s="31"/>
      <c r="E23" s="31"/>
      <c r="F23" s="30"/>
      <c r="G23" s="30"/>
      <c r="H23" s="32"/>
      <c r="I23" s="30"/>
      <c r="J23" s="30"/>
      <c r="K23" s="30">
        <v>1</v>
      </c>
      <c r="L23" s="30"/>
    </row>
    <row r="24" spans="1:12" ht="14.25" x14ac:dyDescent="0.3">
      <c r="A24" s="8"/>
      <c r="B24" s="157">
        <v>22</v>
      </c>
      <c r="C24" s="39" t="s">
        <v>573</v>
      </c>
      <c r="D24" s="31">
        <v>41361</v>
      </c>
      <c r="E24" s="31">
        <v>41362</v>
      </c>
      <c r="F24" s="30" t="s">
        <v>140</v>
      </c>
      <c r="G24" s="30">
        <v>1</v>
      </c>
      <c r="H24" s="32">
        <v>67</v>
      </c>
      <c r="I24" s="30" t="s">
        <v>574</v>
      </c>
      <c r="J24" s="30">
        <v>554445</v>
      </c>
      <c r="K24" s="30">
        <v>1</v>
      </c>
      <c r="L24" s="30">
        <v>11744</v>
      </c>
    </row>
    <row r="25" spans="1:12" ht="14.25" x14ac:dyDescent="0.3">
      <c r="A25" s="8"/>
      <c r="B25" s="157">
        <v>23</v>
      </c>
      <c r="C25" s="38" t="s">
        <v>40</v>
      </c>
      <c r="D25" s="31">
        <v>41360</v>
      </c>
      <c r="E25" s="31">
        <v>41362</v>
      </c>
      <c r="F25" s="30">
        <v>2</v>
      </c>
      <c r="G25" s="30">
        <v>2</v>
      </c>
      <c r="H25" s="32">
        <v>55</v>
      </c>
      <c r="I25" s="30" t="s">
        <v>175</v>
      </c>
      <c r="J25" s="46"/>
      <c r="K25" s="30">
        <v>1</v>
      </c>
      <c r="L25" s="30">
        <v>11393</v>
      </c>
    </row>
    <row r="26" spans="1:12" ht="14.25" x14ac:dyDescent="0.3">
      <c r="A26" s="8"/>
      <c r="B26" s="157">
        <v>24</v>
      </c>
      <c r="C26" s="38" t="s">
        <v>40</v>
      </c>
      <c r="D26" s="31">
        <v>41360</v>
      </c>
      <c r="E26" s="31">
        <v>41362</v>
      </c>
      <c r="F26" s="30">
        <v>2</v>
      </c>
      <c r="G26" s="30">
        <v>2</v>
      </c>
      <c r="H26" s="32">
        <v>55</v>
      </c>
      <c r="I26" s="30" t="s">
        <v>175</v>
      </c>
      <c r="J26" s="46"/>
      <c r="K26" s="30">
        <v>1</v>
      </c>
      <c r="L26" s="30">
        <v>11393</v>
      </c>
    </row>
    <row r="27" spans="1:12" ht="14.25" x14ac:dyDescent="0.3">
      <c r="A27" s="8"/>
      <c r="B27" s="157">
        <v>25</v>
      </c>
      <c r="C27" s="38" t="s">
        <v>176</v>
      </c>
      <c r="D27" s="31">
        <v>41360</v>
      </c>
      <c r="E27" s="31">
        <v>41362</v>
      </c>
      <c r="F27" s="30">
        <v>2</v>
      </c>
      <c r="G27" s="30">
        <v>2</v>
      </c>
      <c r="H27" s="32">
        <v>55</v>
      </c>
      <c r="I27" s="30" t="s">
        <v>175</v>
      </c>
      <c r="J27" s="46"/>
      <c r="K27" s="30">
        <v>1</v>
      </c>
      <c r="L27" s="30">
        <v>11393</v>
      </c>
    </row>
    <row r="28" spans="1:12" ht="14.25" x14ac:dyDescent="0.3">
      <c r="A28" s="8"/>
      <c r="B28" s="157">
        <v>26</v>
      </c>
      <c r="C28" s="38" t="s">
        <v>40</v>
      </c>
      <c r="D28" s="31">
        <v>41360</v>
      </c>
      <c r="E28" s="31">
        <v>41362</v>
      </c>
      <c r="F28" s="30">
        <v>1</v>
      </c>
      <c r="G28" s="30">
        <v>2</v>
      </c>
      <c r="H28" s="32">
        <v>27.5</v>
      </c>
      <c r="I28" s="30" t="s">
        <v>175</v>
      </c>
      <c r="J28" s="46"/>
      <c r="K28" s="30">
        <v>1</v>
      </c>
      <c r="L28" s="30">
        <v>11393</v>
      </c>
    </row>
    <row r="29" spans="1:12" ht="14.25" x14ac:dyDescent="0.3">
      <c r="A29" s="8"/>
      <c r="B29" s="157">
        <v>27</v>
      </c>
      <c r="C29" s="38" t="s">
        <v>40</v>
      </c>
      <c r="D29" s="31">
        <v>41360</v>
      </c>
      <c r="E29" s="31">
        <v>41362</v>
      </c>
      <c r="F29" s="30">
        <v>1</v>
      </c>
      <c r="G29" s="30">
        <v>2</v>
      </c>
      <c r="H29" s="32">
        <v>27.5</v>
      </c>
      <c r="I29" s="30" t="s">
        <v>175</v>
      </c>
      <c r="J29" s="46"/>
      <c r="K29" s="30">
        <v>1</v>
      </c>
      <c r="L29" s="30">
        <v>11393</v>
      </c>
    </row>
    <row r="30" spans="1:12" ht="14.25" x14ac:dyDescent="0.3">
      <c r="A30" s="8"/>
      <c r="B30" s="157">
        <v>32</v>
      </c>
      <c r="C30" s="39" t="s">
        <v>279</v>
      </c>
      <c r="D30" s="31">
        <v>41360</v>
      </c>
      <c r="E30" s="31">
        <v>41362</v>
      </c>
      <c r="F30" s="30">
        <v>4</v>
      </c>
      <c r="G30" s="30">
        <v>2</v>
      </c>
      <c r="H30" s="32">
        <v>78.22</v>
      </c>
      <c r="I30" s="30" t="s">
        <v>280</v>
      </c>
      <c r="J30" s="46" t="s">
        <v>570</v>
      </c>
      <c r="K30" s="30">
        <v>1</v>
      </c>
      <c r="L30" s="30">
        <v>11564</v>
      </c>
    </row>
    <row r="31" spans="1:12" ht="14.25" x14ac:dyDescent="0.3">
      <c r="A31" s="8"/>
      <c r="B31" s="157">
        <v>34</v>
      </c>
      <c r="C31" s="38" t="s">
        <v>98</v>
      </c>
      <c r="D31" s="31">
        <v>41360</v>
      </c>
      <c r="E31" s="31">
        <v>41363</v>
      </c>
      <c r="F31" s="30">
        <v>2</v>
      </c>
      <c r="G31" s="30">
        <v>3</v>
      </c>
      <c r="H31" s="32">
        <v>55.62</v>
      </c>
      <c r="I31" s="30" t="s">
        <v>99</v>
      </c>
      <c r="J31" s="46"/>
      <c r="K31" s="30">
        <v>1</v>
      </c>
      <c r="L31" s="30">
        <v>10998</v>
      </c>
    </row>
    <row r="32" spans="1:12" ht="14.25" x14ac:dyDescent="0.3">
      <c r="A32" s="8"/>
      <c r="B32" s="157">
        <v>40</v>
      </c>
      <c r="C32" s="38" t="s">
        <v>189</v>
      </c>
      <c r="D32" s="31">
        <v>41361</v>
      </c>
      <c r="E32" s="31">
        <v>41362</v>
      </c>
      <c r="F32" s="30">
        <v>4</v>
      </c>
      <c r="G32" s="30">
        <v>1</v>
      </c>
      <c r="H32" s="32">
        <v>91</v>
      </c>
      <c r="I32" s="30" t="s">
        <v>190</v>
      </c>
      <c r="J32" s="46">
        <v>320320</v>
      </c>
      <c r="K32" s="30">
        <v>1</v>
      </c>
      <c r="L32" s="30">
        <v>11414</v>
      </c>
    </row>
    <row r="33" spans="1:12" ht="14.25" x14ac:dyDescent="0.3">
      <c r="A33" s="8"/>
      <c r="B33" s="157">
        <v>50</v>
      </c>
      <c r="C33" s="38" t="s">
        <v>189</v>
      </c>
      <c r="D33" s="31">
        <v>41361</v>
      </c>
      <c r="E33" s="31">
        <v>41362</v>
      </c>
      <c r="F33" s="30">
        <v>4</v>
      </c>
      <c r="G33" s="30">
        <v>1</v>
      </c>
      <c r="H33" s="32">
        <v>91</v>
      </c>
      <c r="I33" s="30" t="s">
        <v>190</v>
      </c>
      <c r="J33" s="46"/>
      <c r="K33" s="30">
        <v>1</v>
      </c>
      <c r="L33" s="30">
        <v>11414</v>
      </c>
    </row>
    <row r="34" spans="1:12" ht="14.25" x14ac:dyDescent="0.3">
      <c r="A34" s="8"/>
      <c r="B34" s="157" t="s">
        <v>8</v>
      </c>
      <c r="C34" s="38" t="s">
        <v>577</v>
      </c>
      <c r="D34" s="31">
        <v>41361</v>
      </c>
      <c r="E34" s="31">
        <v>41362</v>
      </c>
      <c r="F34" s="30">
        <v>2</v>
      </c>
      <c r="G34" s="30">
        <v>1</v>
      </c>
      <c r="H34" s="32">
        <v>62</v>
      </c>
      <c r="I34" s="30" t="s">
        <v>578</v>
      </c>
      <c r="J34" s="30" t="s">
        <v>580</v>
      </c>
      <c r="K34" s="30">
        <v>1</v>
      </c>
      <c r="L34" s="30">
        <v>11748</v>
      </c>
    </row>
    <row r="35" spans="1:12" ht="14.25" x14ac:dyDescent="0.3">
      <c r="A35" s="8"/>
      <c r="B35" s="157" t="s">
        <v>9</v>
      </c>
      <c r="C35" s="38" t="s">
        <v>343</v>
      </c>
      <c r="D35" s="31">
        <v>41360</v>
      </c>
      <c r="E35" s="31">
        <v>41362</v>
      </c>
      <c r="F35" s="30">
        <v>2</v>
      </c>
      <c r="G35" s="30">
        <v>2</v>
      </c>
      <c r="H35" s="32">
        <v>0</v>
      </c>
      <c r="I35" s="30" t="s">
        <v>175</v>
      </c>
      <c r="J35" s="30" t="s">
        <v>571</v>
      </c>
      <c r="K35" s="30">
        <v>1</v>
      </c>
      <c r="L35" s="30">
        <v>11393</v>
      </c>
    </row>
    <row r="36" spans="1:12" ht="16.5" customHeight="1" x14ac:dyDescent="0.3">
      <c r="A36" s="8"/>
      <c r="B36" s="43"/>
      <c r="C36" s="154"/>
      <c r="D36" s="154"/>
      <c r="E36" s="154"/>
      <c r="F36" s="30">
        <f>SUM(F3:F35)</f>
        <v>71</v>
      </c>
      <c r="G36" s="30" t="s">
        <v>572</v>
      </c>
      <c r="H36" s="32">
        <f>SUM(H3:H35)</f>
        <v>1980.4799999999998</v>
      </c>
      <c r="I36" s="154"/>
      <c r="J36" s="30">
        <f>SUM(K3:K35)</f>
        <v>33</v>
      </c>
      <c r="K36" s="155">
        <f>SUM(J36/34)</f>
        <v>0.97058823529411764</v>
      </c>
      <c r="L36" s="156"/>
    </row>
    <row r="37" spans="1:12" x14ac:dyDescent="0.2">
      <c r="A37" s="8"/>
      <c r="B37" s="8"/>
      <c r="C37" s="68" t="s">
        <v>31</v>
      </c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279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</row>
    <row r="44" spans="1:12" x14ac:dyDescent="0.2">
      <c r="A44" s="279"/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</row>
    <row r="45" spans="1:12" x14ac:dyDescent="0.2">
      <c r="A45" s="279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</row>
    <row r="46" spans="1:12" x14ac:dyDescent="0.2">
      <c r="A46" s="279"/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mergeCells count="1">
    <mergeCell ref="A43:L46"/>
  </mergeCells>
  <phoneticPr fontId="0" type="noConversion"/>
  <hyperlinks>
    <hyperlink ref="I17" r:id="rId1"/>
  </hyperlinks>
  <pageMargins left="0" right="0" top="0" bottom="0" header="0" footer="0"/>
  <pageSetup paperSize="9" scale="85" orientation="landscape" verticalDpi="0" r:id="rId2"/>
  <headerFooter alignWithMargins="0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3" workbookViewId="0">
      <selection activeCell="C23" sqref="C23"/>
    </sheetView>
  </sheetViews>
  <sheetFormatPr baseColWidth="10" defaultRowHeight="12.75" x14ac:dyDescent="0.2"/>
  <cols>
    <col min="1" max="1" width="4.42578125" customWidth="1"/>
    <col min="2" max="2" width="8.28515625" customWidth="1"/>
    <col min="3" max="3" width="32.42578125" customWidth="1"/>
    <col min="4" max="4" width="16.5703125" customWidth="1"/>
    <col min="5" max="5" width="14.85546875" bestFit="1" customWidth="1"/>
    <col min="6" max="6" width="6.5703125" customWidth="1"/>
    <col min="7" max="7" width="10.5703125" customWidth="1"/>
    <col min="8" max="8" width="14.42578125" bestFit="1" customWidth="1"/>
    <col min="9" max="9" width="39.5703125" customWidth="1"/>
    <col min="10" max="10" width="9.42578125" customWidth="1"/>
    <col min="11" max="12" width="9.140625" customWidth="1"/>
  </cols>
  <sheetData>
    <row r="1" spans="1:24" ht="15" thickBot="1" x14ac:dyDescent="0.35">
      <c r="B1" s="41"/>
      <c r="C1" s="41"/>
      <c r="D1" s="44" t="s">
        <v>0</v>
      </c>
      <c r="E1" s="41"/>
      <c r="F1" s="41"/>
      <c r="G1" s="45"/>
      <c r="H1" s="45">
        <v>41360</v>
      </c>
      <c r="I1" s="45"/>
      <c r="J1" s="42"/>
      <c r="K1" s="42"/>
      <c r="L1" s="42"/>
    </row>
    <row r="2" spans="1:24" ht="14.25" x14ac:dyDescent="0.3">
      <c r="A2" s="4"/>
      <c r="B2" s="137" t="s">
        <v>1</v>
      </c>
      <c r="C2" s="137" t="s">
        <v>264</v>
      </c>
      <c r="D2" s="137" t="s">
        <v>3</v>
      </c>
      <c r="E2" s="137" t="s">
        <v>4</v>
      </c>
      <c r="F2" s="137" t="s">
        <v>5</v>
      </c>
      <c r="G2" s="137" t="s">
        <v>6</v>
      </c>
      <c r="H2" s="137" t="s">
        <v>7</v>
      </c>
      <c r="I2" s="137" t="s">
        <v>30</v>
      </c>
      <c r="J2" s="137" t="s">
        <v>10</v>
      </c>
      <c r="K2" s="137" t="s">
        <v>11</v>
      </c>
      <c r="L2" s="137" t="s">
        <v>12</v>
      </c>
    </row>
    <row r="3" spans="1:24" ht="14.25" x14ac:dyDescent="0.3">
      <c r="A3" s="8"/>
      <c r="B3" s="157">
        <v>1</v>
      </c>
      <c r="C3" s="38" t="s">
        <v>83</v>
      </c>
      <c r="D3" s="31">
        <v>41356</v>
      </c>
      <c r="E3" s="31">
        <v>41361</v>
      </c>
      <c r="F3" s="30">
        <v>3</v>
      </c>
      <c r="G3" s="30">
        <v>5</v>
      </c>
      <c r="H3" s="32">
        <v>66.760000000000005</v>
      </c>
      <c r="I3" s="30" t="s">
        <v>84</v>
      </c>
      <c r="J3" s="30"/>
      <c r="K3" s="30">
        <v>1</v>
      </c>
      <c r="L3" s="30">
        <v>10860</v>
      </c>
    </row>
    <row r="4" spans="1:24" ht="14.25" x14ac:dyDescent="0.3">
      <c r="A4" s="8"/>
      <c r="B4" s="157">
        <v>2</v>
      </c>
      <c r="C4" s="38" t="s">
        <v>178</v>
      </c>
      <c r="D4" s="31">
        <v>41360</v>
      </c>
      <c r="E4" s="31">
        <v>41362</v>
      </c>
      <c r="F4" s="30">
        <v>3</v>
      </c>
      <c r="G4" s="30">
        <v>2</v>
      </c>
      <c r="H4" s="32">
        <v>81</v>
      </c>
      <c r="I4" s="30" t="s">
        <v>179</v>
      </c>
      <c r="J4" s="30">
        <v>888919</v>
      </c>
      <c r="K4" s="30">
        <v>1</v>
      </c>
      <c r="L4" s="30">
        <v>11396</v>
      </c>
    </row>
    <row r="5" spans="1:24" ht="14.25" x14ac:dyDescent="0.3">
      <c r="A5" s="8"/>
      <c r="B5" s="157">
        <v>3</v>
      </c>
      <c r="C5" s="38" t="s">
        <v>203</v>
      </c>
      <c r="D5" s="31">
        <v>41360</v>
      </c>
      <c r="E5" s="31">
        <v>41361</v>
      </c>
      <c r="F5" s="30">
        <v>2</v>
      </c>
      <c r="G5" s="30">
        <v>1</v>
      </c>
      <c r="H5" s="32">
        <v>52</v>
      </c>
      <c r="I5" s="30" t="s">
        <v>204</v>
      </c>
      <c r="J5" s="30">
        <v>149973</v>
      </c>
      <c r="K5" s="30">
        <v>1</v>
      </c>
      <c r="L5" s="30">
        <v>11447</v>
      </c>
    </row>
    <row r="6" spans="1:24" ht="14.25" x14ac:dyDescent="0.3">
      <c r="A6" s="8"/>
      <c r="B6" s="157">
        <v>4</v>
      </c>
      <c r="C6" s="38" t="s">
        <v>253</v>
      </c>
      <c r="D6" s="31">
        <v>41358</v>
      </c>
      <c r="E6" s="31">
        <v>41361</v>
      </c>
      <c r="F6" s="30">
        <v>2</v>
      </c>
      <c r="G6" s="30">
        <v>3</v>
      </c>
      <c r="H6" s="32">
        <v>50.76</v>
      </c>
      <c r="I6" s="30" t="s">
        <v>214</v>
      </c>
      <c r="J6" s="30">
        <v>811507</v>
      </c>
      <c r="K6" s="30">
        <v>1</v>
      </c>
      <c r="L6" s="30">
        <v>11542</v>
      </c>
    </row>
    <row r="7" spans="1:24" ht="14.25" x14ac:dyDescent="0.3">
      <c r="A7" s="8"/>
      <c r="B7" s="157">
        <v>5</v>
      </c>
      <c r="C7" s="38" t="s">
        <v>520</v>
      </c>
      <c r="D7" s="31">
        <v>41360</v>
      </c>
      <c r="E7" s="31">
        <v>41361</v>
      </c>
      <c r="F7" s="30">
        <v>5</v>
      </c>
      <c r="G7" s="30">
        <v>1</v>
      </c>
      <c r="H7" s="32">
        <v>90</v>
      </c>
      <c r="I7" s="30" t="s">
        <v>519</v>
      </c>
      <c r="J7" s="30" t="s">
        <v>568</v>
      </c>
      <c r="K7" s="30">
        <v>1</v>
      </c>
      <c r="L7" s="30">
        <v>11712</v>
      </c>
    </row>
    <row r="8" spans="1:24" ht="14.25" x14ac:dyDescent="0.3">
      <c r="A8" s="8"/>
      <c r="B8" s="157">
        <v>6</v>
      </c>
      <c r="C8" s="38" t="s">
        <v>520</v>
      </c>
      <c r="D8" s="31">
        <v>41360</v>
      </c>
      <c r="E8" s="31">
        <v>41361</v>
      </c>
      <c r="F8" s="30">
        <v>2</v>
      </c>
      <c r="G8" s="30">
        <v>1</v>
      </c>
      <c r="H8" s="32">
        <v>62</v>
      </c>
      <c r="I8" s="30" t="s">
        <v>519</v>
      </c>
      <c r="J8" s="30" t="s">
        <v>569</v>
      </c>
      <c r="K8" s="30">
        <v>1</v>
      </c>
      <c r="L8" s="30">
        <v>11712</v>
      </c>
    </row>
    <row r="9" spans="1:24" ht="14.25" x14ac:dyDescent="0.3">
      <c r="A9" s="8"/>
      <c r="B9" s="157">
        <v>7</v>
      </c>
      <c r="C9" s="38" t="s">
        <v>520</v>
      </c>
      <c r="D9" s="31">
        <v>41360</v>
      </c>
      <c r="E9" s="31">
        <v>41361</v>
      </c>
      <c r="F9" s="30">
        <v>1</v>
      </c>
      <c r="G9" s="30">
        <v>1</v>
      </c>
      <c r="H9" s="32">
        <v>51</v>
      </c>
      <c r="I9" s="30" t="s">
        <v>533</v>
      </c>
      <c r="J9" s="30"/>
      <c r="K9" s="30">
        <v>1</v>
      </c>
      <c r="L9" s="30">
        <v>11712</v>
      </c>
    </row>
    <row r="10" spans="1:24" ht="14.25" x14ac:dyDescent="0.3">
      <c r="A10" s="8"/>
      <c r="B10" s="157">
        <v>8</v>
      </c>
      <c r="C10" s="38" t="s">
        <v>18</v>
      </c>
      <c r="D10" s="31">
        <v>41359</v>
      </c>
      <c r="E10" s="31">
        <v>41361</v>
      </c>
      <c r="F10" s="30">
        <v>2</v>
      </c>
      <c r="G10" s="30">
        <v>2</v>
      </c>
      <c r="H10" s="32">
        <v>62</v>
      </c>
      <c r="I10" s="30" t="s">
        <v>19</v>
      </c>
      <c r="J10" s="30"/>
      <c r="K10" s="30">
        <v>1</v>
      </c>
      <c r="L10" s="30">
        <v>5926</v>
      </c>
    </row>
    <row r="11" spans="1:24" ht="14.25" x14ac:dyDescent="0.3">
      <c r="A11" s="8"/>
      <c r="B11" s="157">
        <v>9</v>
      </c>
      <c r="C11" s="38" t="s">
        <v>18</v>
      </c>
      <c r="D11" s="31">
        <v>41359</v>
      </c>
      <c r="E11" s="31">
        <v>41361</v>
      </c>
      <c r="F11" s="30">
        <v>1</v>
      </c>
      <c r="G11" s="30">
        <v>2</v>
      </c>
      <c r="H11" s="32">
        <v>51</v>
      </c>
      <c r="I11" s="30" t="s">
        <v>19</v>
      </c>
      <c r="J11" s="30"/>
      <c r="K11" s="30">
        <v>1</v>
      </c>
      <c r="L11" s="30">
        <v>5926</v>
      </c>
    </row>
    <row r="12" spans="1:24" ht="14.25" x14ac:dyDescent="0.3">
      <c r="A12" s="8"/>
      <c r="B12" s="157">
        <v>10</v>
      </c>
      <c r="C12" s="38" t="s">
        <v>91</v>
      </c>
      <c r="D12" s="31">
        <v>41360</v>
      </c>
      <c r="E12" s="31">
        <v>41362</v>
      </c>
      <c r="F12" s="30">
        <v>2</v>
      </c>
      <c r="G12" s="30">
        <v>2</v>
      </c>
      <c r="H12" s="32">
        <v>55.62</v>
      </c>
      <c r="I12" s="30" t="s">
        <v>87</v>
      </c>
      <c r="J12" s="30">
        <v>564886</v>
      </c>
      <c r="K12" s="30">
        <v>1</v>
      </c>
      <c r="L12" s="30">
        <v>10956</v>
      </c>
    </row>
    <row r="13" spans="1:24" ht="14.25" x14ac:dyDescent="0.3">
      <c r="A13" s="8"/>
      <c r="B13" s="157">
        <v>11</v>
      </c>
      <c r="C13" s="38" t="s">
        <v>489</v>
      </c>
      <c r="D13" s="31">
        <v>41360</v>
      </c>
      <c r="E13" s="31">
        <v>41363</v>
      </c>
      <c r="F13" s="30">
        <v>2</v>
      </c>
      <c r="G13" s="30">
        <v>3</v>
      </c>
      <c r="H13" s="32">
        <v>50.76</v>
      </c>
      <c r="I13" s="30" t="s">
        <v>183</v>
      </c>
      <c r="J13" s="30">
        <v>857490</v>
      </c>
      <c r="K13" s="30">
        <v>1</v>
      </c>
      <c r="L13" s="30">
        <v>11693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8"/>
      <c r="B14" s="58">
        <v>12</v>
      </c>
      <c r="C14" s="38"/>
      <c r="D14" s="31"/>
      <c r="E14" s="31"/>
      <c r="F14" s="30"/>
      <c r="G14" s="30"/>
      <c r="H14" s="32"/>
      <c r="I14" s="30"/>
      <c r="J14" s="30"/>
      <c r="K14" s="30"/>
      <c r="L14" s="30"/>
    </row>
    <row r="15" spans="1:24" ht="14.25" x14ac:dyDescent="0.3">
      <c r="A15" s="8"/>
      <c r="B15" s="157">
        <v>13</v>
      </c>
      <c r="C15" s="38" t="s">
        <v>111</v>
      </c>
      <c r="D15" s="31">
        <v>41360</v>
      </c>
      <c r="E15" s="31">
        <v>41363</v>
      </c>
      <c r="F15" s="30">
        <v>2</v>
      </c>
      <c r="G15" s="30">
        <v>3</v>
      </c>
      <c r="H15" s="32">
        <v>55.62</v>
      </c>
      <c r="I15" s="30" t="s">
        <v>60</v>
      </c>
      <c r="J15" s="30"/>
      <c r="K15" s="30">
        <v>1</v>
      </c>
      <c r="L15" s="30">
        <v>11164</v>
      </c>
    </row>
    <row r="16" spans="1:24" ht="14.25" x14ac:dyDescent="0.3">
      <c r="A16" s="8"/>
      <c r="B16" s="157">
        <v>14</v>
      </c>
      <c r="C16" s="38" t="s">
        <v>18</v>
      </c>
      <c r="D16" s="31">
        <v>41359</v>
      </c>
      <c r="E16" s="31">
        <v>41361</v>
      </c>
      <c r="F16" s="30">
        <v>2</v>
      </c>
      <c r="G16" s="30">
        <v>2</v>
      </c>
      <c r="H16" s="32">
        <v>62</v>
      </c>
      <c r="I16" s="30" t="s">
        <v>19</v>
      </c>
      <c r="J16" s="30"/>
      <c r="K16" s="30">
        <v>1</v>
      </c>
      <c r="L16" s="30">
        <v>5926</v>
      </c>
    </row>
    <row r="17" spans="1:12" ht="14.25" x14ac:dyDescent="0.3">
      <c r="A17" s="8"/>
      <c r="B17" s="157">
        <v>15</v>
      </c>
      <c r="C17" s="38" t="s">
        <v>18</v>
      </c>
      <c r="D17" s="31">
        <v>41359</v>
      </c>
      <c r="E17" s="31">
        <v>41361</v>
      </c>
      <c r="F17" s="30">
        <v>2</v>
      </c>
      <c r="G17" s="30">
        <v>2</v>
      </c>
      <c r="H17" s="32">
        <v>62</v>
      </c>
      <c r="I17" s="30" t="s">
        <v>19</v>
      </c>
      <c r="J17" s="30"/>
      <c r="K17" s="30">
        <v>1</v>
      </c>
      <c r="L17" s="30">
        <v>5926</v>
      </c>
    </row>
    <row r="18" spans="1:12" ht="14.25" x14ac:dyDescent="0.3">
      <c r="A18" s="8"/>
      <c r="B18" s="157">
        <v>16</v>
      </c>
      <c r="C18" s="38" t="s">
        <v>18</v>
      </c>
      <c r="D18" s="31">
        <v>41359</v>
      </c>
      <c r="E18" s="31">
        <v>41361</v>
      </c>
      <c r="F18" s="30">
        <v>2</v>
      </c>
      <c r="G18" s="30">
        <v>2</v>
      </c>
      <c r="H18" s="32">
        <v>62</v>
      </c>
      <c r="I18" s="30" t="s">
        <v>19</v>
      </c>
      <c r="J18" s="30"/>
      <c r="K18" s="30">
        <v>1</v>
      </c>
      <c r="L18" s="30">
        <v>5926</v>
      </c>
    </row>
    <row r="19" spans="1:12" ht="14.25" x14ac:dyDescent="0.3">
      <c r="A19" s="8"/>
      <c r="B19" s="157">
        <v>17</v>
      </c>
      <c r="C19" s="38" t="s">
        <v>18</v>
      </c>
      <c r="D19" s="31">
        <v>41359</v>
      </c>
      <c r="E19" s="31">
        <v>41361</v>
      </c>
      <c r="F19" s="30">
        <v>2</v>
      </c>
      <c r="G19" s="30">
        <v>2</v>
      </c>
      <c r="H19" s="32">
        <v>62</v>
      </c>
      <c r="I19" s="30" t="s">
        <v>19</v>
      </c>
      <c r="J19" s="30"/>
      <c r="K19" s="30">
        <v>1</v>
      </c>
      <c r="L19" s="30">
        <v>5926</v>
      </c>
    </row>
    <row r="20" spans="1:12" ht="14.25" x14ac:dyDescent="0.3">
      <c r="A20" s="8"/>
      <c r="B20" s="157">
        <v>18</v>
      </c>
      <c r="C20" s="38" t="s">
        <v>18</v>
      </c>
      <c r="D20" s="31">
        <v>41359</v>
      </c>
      <c r="E20" s="31">
        <v>41361</v>
      </c>
      <c r="F20" s="30">
        <v>2</v>
      </c>
      <c r="G20" s="30">
        <v>2</v>
      </c>
      <c r="H20" s="32">
        <v>62</v>
      </c>
      <c r="I20" s="30" t="s">
        <v>19</v>
      </c>
      <c r="J20" s="30"/>
      <c r="K20" s="30">
        <v>1</v>
      </c>
      <c r="L20" s="30">
        <v>5926</v>
      </c>
    </row>
    <row r="21" spans="1:12" ht="14.25" x14ac:dyDescent="0.3">
      <c r="A21" s="8"/>
      <c r="B21" s="157">
        <v>19</v>
      </c>
      <c r="C21" s="38" t="s">
        <v>18</v>
      </c>
      <c r="D21" s="31">
        <v>41359</v>
      </c>
      <c r="E21" s="31">
        <v>41361</v>
      </c>
      <c r="F21" s="30">
        <v>1</v>
      </c>
      <c r="G21" s="30">
        <v>2</v>
      </c>
      <c r="H21" s="32">
        <v>51</v>
      </c>
      <c r="I21" s="30" t="s">
        <v>19</v>
      </c>
      <c r="J21" s="30"/>
      <c r="K21" s="30">
        <v>1</v>
      </c>
      <c r="L21" s="30">
        <v>5926</v>
      </c>
    </row>
    <row r="22" spans="1:12" ht="14.25" x14ac:dyDescent="0.3">
      <c r="A22" s="8"/>
      <c r="B22" s="157">
        <v>20</v>
      </c>
      <c r="C22" s="38" t="s">
        <v>18</v>
      </c>
      <c r="D22" s="31">
        <v>41359</v>
      </c>
      <c r="E22" s="31">
        <v>41361</v>
      </c>
      <c r="F22" s="30">
        <v>2</v>
      </c>
      <c r="G22" s="30">
        <v>2</v>
      </c>
      <c r="H22" s="32">
        <v>62</v>
      </c>
      <c r="I22" s="30" t="s">
        <v>19</v>
      </c>
      <c r="J22" s="30"/>
      <c r="K22" s="30">
        <v>1</v>
      </c>
      <c r="L22" s="30">
        <v>5926</v>
      </c>
    </row>
    <row r="23" spans="1:12" ht="14.25" x14ac:dyDescent="0.3">
      <c r="A23" s="8"/>
      <c r="B23" s="157">
        <v>21</v>
      </c>
      <c r="C23" s="38" t="s">
        <v>557</v>
      </c>
      <c r="D23" s="31">
        <v>41360</v>
      </c>
      <c r="E23" s="31">
        <v>41361</v>
      </c>
      <c r="F23" s="30">
        <v>2</v>
      </c>
      <c r="G23" s="30">
        <v>1</v>
      </c>
      <c r="H23" s="32">
        <v>88</v>
      </c>
      <c r="I23" s="30" t="s">
        <v>556</v>
      </c>
      <c r="J23" s="30" t="s">
        <v>567</v>
      </c>
      <c r="K23" s="30">
        <v>1</v>
      </c>
      <c r="L23" s="30">
        <v>11737</v>
      </c>
    </row>
    <row r="24" spans="1:12" ht="14.25" x14ac:dyDescent="0.3">
      <c r="A24" s="8"/>
      <c r="B24" s="157">
        <v>22</v>
      </c>
      <c r="C24" s="38" t="s">
        <v>560</v>
      </c>
      <c r="D24" s="31">
        <v>41360</v>
      </c>
      <c r="E24" s="31">
        <v>41361</v>
      </c>
      <c r="F24" s="30">
        <v>2</v>
      </c>
      <c r="G24" s="30">
        <v>1</v>
      </c>
      <c r="H24" s="32">
        <v>70</v>
      </c>
      <c r="I24" s="30" t="s">
        <v>278</v>
      </c>
      <c r="J24" s="30">
        <v>843290</v>
      </c>
      <c r="K24" s="30">
        <v>1</v>
      </c>
      <c r="L24" s="30">
        <v>11738</v>
      </c>
    </row>
    <row r="25" spans="1:12" ht="14.25" x14ac:dyDescent="0.3">
      <c r="A25" s="8"/>
      <c r="B25" s="157">
        <v>23</v>
      </c>
      <c r="C25" s="38" t="s">
        <v>40</v>
      </c>
      <c r="D25" s="31">
        <v>41360</v>
      </c>
      <c r="E25" s="31">
        <v>41362</v>
      </c>
      <c r="F25" s="30">
        <v>2</v>
      </c>
      <c r="G25" s="30">
        <v>2</v>
      </c>
      <c r="H25" s="32">
        <v>55</v>
      </c>
      <c r="I25" s="30" t="s">
        <v>175</v>
      </c>
      <c r="J25" s="30"/>
      <c r="K25" s="30">
        <v>1</v>
      </c>
      <c r="L25" s="30">
        <v>11393</v>
      </c>
    </row>
    <row r="26" spans="1:12" ht="14.25" x14ac:dyDescent="0.3">
      <c r="A26" s="8"/>
      <c r="B26" s="157">
        <v>24</v>
      </c>
      <c r="C26" s="38" t="s">
        <v>40</v>
      </c>
      <c r="D26" s="31">
        <v>41360</v>
      </c>
      <c r="E26" s="31">
        <v>41362</v>
      </c>
      <c r="F26" s="30">
        <v>2</v>
      </c>
      <c r="G26" s="30">
        <v>2</v>
      </c>
      <c r="H26" s="32">
        <v>55</v>
      </c>
      <c r="I26" s="30" t="s">
        <v>175</v>
      </c>
      <c r="J26" s="30"/>
      <c r="K26" s="30">
        <v>1</v>
      </c>
      <c r="L26" s="30">
        <v>11393</v>
      </c>
    </row>
    <row r="27" spans="1:12" ht="14.25" x14ac:dyDescent="0.3">
      <c r="A27" s="8"/>
      <c r="B27" s="157">
        <v>25</v>
      </c>
      <c r="C27" s="38" t="s">
        <v>176</v>
      </c>
      <c r="D27" s="31">
        <v>41360</v>
      </c>
      <c r="E27" s="31">
        <v>41362</v>
      </c>
      <c r="F27" s="30">
        <v>2</v>
      </c>
      <c r="G27" s="30">
        <v>2</v>
      </c>
      <c r="H27" s="32">
        <v>55</v>
      </c>
      <c r="I27" s="30" t="s">
        <v>175</v>
      </c>
      <c r="J27" s="30"/>
      <c r="K27" s="30">
        <v>1</v>
      </c>
      <c r="L27" s="30">
        <v>11393</v>
      </c>
    </row>
    <row r="28" spans="1:12" ht="14.25" x14ac:dyDescent="0.3">
      <c r="A28" s="8"/>
      <c r="B28" s="157">
        <v>26</v>
      </c>
      <c r="C28" s="38" t="s">
        <v>40</v>
      </c>
      <c r="D28" s="31">
        <v>41360</v>
      </c>
      <c r="E28" s="31">
        <v>41362</v>
      </c>
      <c r="F28" s="30">
        <v>1</v>
      </c>
      <c r="G28" s="30">
        <v>2</v>
      </c>
      <c r="H28" s="32">
        <v>27.5</v>
      </c>
      <c r="I28" s="30" t="s">
        <v>175</v>
      </c>
      <c r="J28" s="30"/>
      <c r="K28" s="30">
        <v>1</v>
      </c>
      <c r="L28" s="30">
        <v>11393</v>
      </c>
    </row>
    <row r="29" spans="1:12" ht="14.25" x14ac:dyDescent="0.3">
      <c r="A29" s="8"/>
      <c r="B29" s="157">
        <v>27</v>
      </c>
      <c r="C29" s="38" t="s">
        <v>40</v>
      </c>
      <c r="D29" s="31">
        <v>41360</v>
      </c>
      <c r="E29" s="31">
        <v>41362</v>
      </c>
      <c r="F29" s="30">
        <v>1</v>
      </c>
      <c r="G29" s="30">
        <v>2</v>
      </c>
      <c r="H29" s="32">
        <v>27.5</v>
      </c>
      <c r="I29" s="30" t="s">
        <v>175</v>
      </c>
      <c r="J29" s="30"/>
      <c r="K29" s="30">
        <v>1</v>
      </c>
      <c r="L29" s="30">
        <v>11393</v>
      </c>
    </row>
    <row r="30" spans="1:12" ht="14.25" x14ac:dyDescent="0.3">
      <c r="A30" s="8"/>
      <c r="B30" s="157">
        <v>32</v>
      </c>
      <c r="C30" s="38" t="s">
        <v>279</v>
      </c>
      <c r="D30" s="31">
        <v>41360</v>
      </c>
      <c r="E30" s="31">
        <v>41362</v>
      </c>
      <c r="F30" s="30">
        <v>4</v>
      </c>
      <c r="G30" s="30">
        <v>2</v>
      </c>
      <c r="H30" s="32">
        <v>78.22</v>
      </c>
      <c r="I30" s="30" t="s">
        <v>280</v>
      </c>
      <c r="J30" s="30" t="s">
        <v>570</v>
      </c>
      <c r="K30" s="30">
        <v>1</v>
      </c>
      <c r="L30" s="30">
        <v>11564</v>
      </c>
    </row>
    <row r="31" spans="1:12" ht="14.25" x14ac:dyDescent="0.3">
      <c r="A31" s="8"/>
      <c r="B31" s="157">
        <v>34</v>
      </c>
      <c r="C31" s="38" t="s">
        <v>98</v>
      </c>
      <c r="D31" s="31">
        <v>41360</v>
      </c>
      <c r="E31" s="31">
        <v>41363</v>
      </c>
      <c r="F31" s="30">
        <v>2</v>
      </c>
      <c r="G31" s="30">
        <v>3</v>
      </c>
      <c r="H31" s="32">
        <v>55.62</v>
      </c>
      <c r="I31" s="30" t="s">
        <v>99</v>
      </c>
      <c r="J31" s="30"/>
      <c r="K31" s="30">
        <v>1</v>
      </c>
      <c r="L31" s="30">
        <v>10998</v>
      </c>
    </row>
    <row r="32" spans="1:12" ht="14.25" x14ac:dyDescent="0.3">
      <c r="A32" s="8"/>
      <c r="B32" s="157">
        <v>40</v>
      </c>
      <c r="C32" s="38" t="s">
        <v>566</v>
      </c>
      <c r="D32" s="31">
        <v>41360</v>
      </c>
      <c r="E32" s="31">
        <v>41361</v>
      </c>
      <c r="F32" s="30">
        <v>2</v>
      </c>
      <c r="G32" s="30">
        <v>1</v>
      </c>
      <c r="H32" s="32">
        <v>67</v>
      </c>
      <c r="I32" s="30" t="s">
        <v>179</v>
      </c>
      <c r="J32" s="30">
        <v>302816</v>
      </c>
      <c r="K32" s="30">
        <v>1</v>
      </c>
      <c r="L32" s="30">
        <v>11741</v>
      </c>
    </row>
    <row r="33" spans="1:12" ht="14.25" x14ac:dyDescent="0.3">
      <c r="A33" s="8"/>
      <c r="B33" s="157">
        <v>50</v>
      </c>
      <c r="C33" s="38" t="s">
        <v>405</v>
      </c>
      <c r="D33" s="31">
        <v>41359</v>
      </c>
      <c r="E33" s="31">
        <v>41361</v>
      </c>
      <c r="F33" s="30">
        <v>2</v>
      </c>
      <c r="G33" s="30">
        <v>2</v>
      </c>
      <c r="H33" s="32">
        <v>62</v>
      </c>
      <c r="I33" s="30" t="s">
        <v>406</v>
      </c>
      <c r="J33" s="30" t="s">
        <v>555</v>
      </c>
      <c r="K33" s="30">
        <v>1</v>
      </c>
      <c r="L33" s="30">
        <v>11646</v>
      </c>
    </row>
    <row r="34" spans="1:12" ht="14.25" x14ac:dyDescent="0.3">
      <c r="A34" s="8"/>
      <c r="B34" s="157" t="s">
        <v>8</v>
      </c>
      <c r="C34" s="38" t="s">
        <v>18</v>
      </c>
      <c r="D34" s="31">
        <v>41359</v>
      </c>
      <c r="E34" s="31">
        <v>41361</v>
      </c>
      <c r="F34" s="30">
        <v>2</v>
      </c>
      <c r="G34" s="30">
        <v>2</v>
      </c>
      <c r="H34" s="32">
        <v>0</v>
      </c>
      <c r="I34" s="30" t="s">
        <v>19</v>
      </c>
      <c r="J34" s="30" t="s">
        <v>397</v>
      </c>
      <c r="K34" s="30">
        <v>1</v>
      </c>
      <c r="L34" s="30">
        <v>5926</v>
      </c>
    </row>
    <row r="35" spans="1:12" ht="14.25" x14ac:dyDescent="0.3">
      <c r="A35" s="8"/>
      <c r="B35" s="157" t="s">
        <v>9</v>
      </c>
      <c r="C35" s="38" t="s">
        <v>343</v>
      </c>
      <c r="D35" s="31">
        <v>41360</v>
      </c>
      <c r="E35" s="31">
        <v>41362</v>
      </c>
      <c r="F35" s="30">
        <v>2</v>
      </c>
      <c r="G35" s="30">
        <v>2</v>
      </c>
      <c r="H35" s="32">
        <v>0</v>
      </c>
      <c r="I35" s="30" t="s">
        <v>175</v>
      </c>
      <c r="J35" s="30" t="s">
        <v>571</v>
      </c>
      <c r="K35" s="30">
        <v>1</v>
      </c>
      <c r="L35" s="30">
        <v>11393</v>
      </c>
    </row>
    <row r="36" spans="1:12" ht="16.5" customHeight="1" x14ac:dyDescent="0.3">
      <c r="A36" s="8"/>
      <c r="B36" s="43"/>
      <c r="C36" s="43"/>
      <c r="D36" s="43"/>
      <c r="E36" s="43"/>
      <c r="F36" s="30">
        <f>SUM(F3:F35)</f>
        <v>66</v>
      </c>
      <c r="G36" s="30" t="s">
        <v>561</v>
      </c>
      <c r="H36" s="32">
        <f>SUM(H3:H35)</f>
        <v>1792.36</v>
      </c>
      <c r="I36" s="43"/>
      <c r="J36" s="48">
        <f>SUM(K3:K35)</f>
        <v>32</v>
      </c>
      <c r="K36" s="93">
        <f>SUM(J36/34)</f>
        <v>0.94117647058823528</v>
      </c>
      <c r="L36" s="42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ht="25.5" x14ac:dyDescent="0.35">
      <c r="A42" s="8"/>
      <c r="B42" s="8"/>
      <c r="C42" s="34" t="s">
        <v>65</v>
      </c>
      <c r="D42" s="34"/>
      <c r="E42" s="34"/>
      <c r="F42" s="34"/>
      <c r="G42" s="35"/>
      <c r="H42" s="35"/>
      <c r="I42" s="35"/>
      <c r="J42" s="36"/>
      <c r="K42" s="36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2"/>
  <sheetViews>
    <sheetView topLeftCell="B4" workbookViewId="0">
      <selection activeCell="I14" sqref="I14"/>
    </sheetView>
  </sheetViews>
  <sheetFormatPr baseColWidth="10" defaultRowHeight="12.75" x14ac:dyDescent="0.2"/>
  <cols>
    <col min="1" max="1" width="5.42578125" customWidth="1"/>
    <col min="2" max="2" width="8.5703125" customWidth="1"/>
    <col min="3" max="3" width="36" customWidth="1"/>
    <col min="4" max="4" width="15.28515625" customWidth="1"/>
    <col min="5" max="5" width="13.28515625" bestFit="1" customWidth="1"/>
    <col min="6" max="6" width="6" bestFit="1" customWidth="1"/>
    <col min="7" max="7" width="9.85546875" customWidth="1"/>
    <col min="8" max="8" width="11.5703125" bestFit="1" customWidth="1"/>
    <col min="9" max="9" width="38" customWidth="1"/>
    <col min="10" max="10" width="9.28515625" customWidth="1"/>
    <col min="11" max="11" width="8.85546875" customWidth="1"/>
    <col min="12" max="12" width="9.7109375" customWidth="1"/>
  </cols>
  <sheetData>
    <row r="1" spans="1:24" ht="15" thickBot="1" x14ac:dyDescent="0.35">
      <c r="B1" s="41"/>
      <c r="C1" s="41" t="s">
        <v>31</v>
      </c>
      <c r="D1" s="44" t="s">
        <v>0</v>
      </c>
      <c r="E1" s="41"/>
      <c r="F1" s="41"/>
      <c r="G1" s="45"/>
      <c r="H1" s="45">
        <v>41359</v>
      </c>
      <c r="I1" s="45"/>
      <c r="J1" s="42"/>
      <c r="K1" s="42"/>
      <c r="L1" s="42"/>
    </row>
    <row r="2" spans="1:24" ht="14.25" x14ac:dyDescent="0.3">
      <c r="A2" s="4"/>
      <c r="B2" s="268" t="s">
        <v>1</v>
      </c>
      <c r="C2" s="268" t="s">
        <v>264</v>
      </c>
      <c r="D2" s="268" t="s">
        <v>3</v>
      </c>
      <c r="E2" s="268" t="s">
        <v>4</v>
      </c>
      <c r="F2" s="268" t="s">
        <v>5</v>
      </c>
      <c r="G2" s="268" t="s">
        <v>6</v>
      </c>
      <c r="H2" s="268" t="s">
        <v>7</v>
      </c>
      <c r="I2" s="268" t="s">
        <v>30</v>
      </c>
      <c r="J2" s="268" t="s">
        <v>10</v>
      </c>
      <c r="K2" s="268" t="s">
        <v>11</v>
      </c>
      <c r="L2" s="268" t="s">
        <v>12</v>
      </c>
    </row>
    <row r="3" spans="1:24" ht="14.25" x14ac:dyDescent="0.3">
      <c r="A3" s="8"/>
      <c r="B3" s="157">
        <v>1</v>
      </c>
      <c r="C3" s="39" t="s">
        <v>83</v>
      </c>
      <c r="D3" s="31">
        <v>41356</v>
      </c>
      <c r="E3" s="31">
        <v>41361</v>
      </c>
      <c r="F3" s="30">
        <v>3</v>
      </c>
      <c r="G3" s="30">
        <v>5</v>
      </c>
      <c r="H3" s="32">
        <v>66.760000000000005</v>
      </c>
      <c r="I3" s="30" t="s">
        <v>84</v>
      </c>
      <c r="J3" s="30"/>
      <c r="K3" s="30">
        <v>1</v>
      </c>
      <c r="L3" s="30">
        <v>10860</v>
      </c>
    </row>
    <row r="4" spans="1:24" ht="14.25" x14ac:dyDescent="0.3">
      <c r="A4" s="8"/>
      <c r="B4" s="157">
        <v>2</v>
      </c>
      <c r="C4" s="39" t="s">
        <v>265</v>
      </c>
      <c r="D4" s="31">
        <v>41358</v>
      </c>
      <c r="E4" s="31">
        <v>41360</v>
      </c>
      <c r="F4" s="30">
        <v>2</v>
      </c>
      <c r="G4" s="30">
        <v>2</v>
      </c>
      <c r="H4" s="32">
        <v>66</v>
      </c>
      <c r="I4" s="30" t="s">
        <v>266</v>
      </c>
      <c r="J4" s="30"/>
      <c r="K4" s="30">
        <v>1</v>
      </c>
      <c r="L4" s="30">
        <v>11554</v>
      </c>
    </row>
    <row r="5" spans="1:24" ht="14.25" x14ac:dyDescent="0.3">
      <c r="A5" s="8"/>
      <c r="B5" s="157">
        <v>3</v>
      </c>
      <c r="C5" s="38" t="s">
        <v>252</v>
      </c>
      <c r="D5" s="31">
        <v>41358</v>
      </c>
      <c r="E5" s="31">
        <v>41360</v>
      </c>
      <c r="F5" s="30">
        <v>2</v>
      </c>
      <c r="G5" s="30">
        <v>2</v>
      </c>
      <c r="H5" s="32">
        <v>55.62</v>
      </c>
      <c r="I5" s="30" t="s">
        <v>99</v>
      </c>
      <c r="J5" s="30">
        <v>910291</v>
      </c>
      <c r="K5" s="30">
        <v>1</v>
      </c>
      <c r="L5" s="30">
        <v>11541</v>
      </c>
    </row>
    <row r="6" spans="1:24" ht="14.25" x14ac:dyDescent="0.3">
      <c r="A6" s="8"/>
      <c r="B6" s="157">
        <v>4</v>
      </c>
      <c r="C6" s="38" t="s">
        <v>253</v>
      </c>
      <c r="D6" s="31">
        <v>41358</v>
      </c>
      <c r="E6" s="31">
        <v>41361</v>
      </c>
      <c r="F6" s="30">
        <v>2</v>
      </c>
      <c r="G6" s="30">
        <v>3</v>
      </c>
      <c r="H6" s="32">
        <v>50.76</v>
      </c>
      <c r="I6" s="30" t="s">
        <v>214</v>
      </c>
      <c r="J6" s="30">
        <v>811507</v>
      </c>
      <c r="K6" s="30">
        <v>1</v>
      </c>
      <c r="L6" s="30">
        <v>11542</v>
      </c>
    </row>
    <row r="7" spans="1:24" ht="14.25" x14ac:dyDescent="0.3">
      <c r="A7" s="8"/>
      <c r="B7" s="157">
        <v>5</v>
      </c>
      <c r="C7" s="38" t="s">
        <v>254</v>
      </c>
      <c r="D7" s="31">
        <v>41358</v>
      </c>
      <c r="E7" s="31">
        <v>41360</v>
      </c>
      <c r="F7" s="30">
        <v>2</v>
      </c>
      <c r="G7" s="30">
        <v>2</v>
      </c>
      <c r="H7" s="32">
        <v>50.76</v>
      </c>
      <c r="I7" s="30" t="s">
        <v>214</v>
      </c>
      <c r="J7" s="30">
        <v>863029</v>
      </c>
      <c r="K7" s="30">
        <v>1</v>
      </c>
      <c r="L7" s="30">
        <v>11544</v>
      </c>
    </row>
    <row r="8" spans="1:24" ht="14.25" x14ac:dyDescent="0.3">
      <c r="A8" s="8"/>
      <c r="B8" s="157">
        <v>6</v>
      </c>
      <c r="C8" s="38" t="s">
        <v>57</v>
      </c>
      <c r="D8" s="31">
        <v>41358</v>
      </c>
      <c r="E8" s="31">
        <v>41360</v>
      </c>
      <c r="F8" s="30">
        <v>2</v>
      </c>
      <c r="G8" s="30">
        <v>2</v>
      </c>
      <c r="H8" s="32">
        <v>62</v>
      </c>
      <c r="I8" s="30" t="s">
        <v>58</v>
      </c>
      <c r="J8" s="30"/>
      <c r="K8" s="30">
        <v>1</v>
      </c>
      <c r="L8" s="30">
        <v>11487</v>
      </c>
    </row>
    <row r="9" spans="1:24" ht="14.25" x14ac:dyDescent="0.3">
      <c r="A9" s="8"/>
      <c r="B9" s="157">
        <v>7</v>
      </c>
      <c r="C9" s="38" t="s">
        <v>101</v>
      </c>
      <c r="D9" s="31">
        <v>41358</v>
      </c>
      <c r="E9" s="31">
        <v>41360</v>
      </c>
      <c r="F9" s="30">
        <v>1</v>
      </c>
      <c r="G9" s="30">
        <v>2</v>
      </c>
      <c r="H9" s="32">
        <v>55.62</v>
      </c>
      <c r="I9" s="30" t="s">
        <v>87</v>
      </c>
      <c r="J9" s="30"/>
      <c r="K9" s="30">
        <v>1</v>
      </c>
      <c r="L9" s="30">
        <v>11044</v>
      </c>
    </row>
    <row r="10" spans="1:24" ht="14.25" x14ac:dyDescent="0.3">
      <c r="A10" s="8"/>
      <c r="B10" s="157">
        <v>8</v>
      </c>
      <c r="C10" s="39" t="s">
        <v>18</v>
      </c>
      <c r="D10" s="31">
        <v>41359</v>
      </c>
      <c r="E10" s="31">
        <v>41361</v>
      </c>
      <c r="F10" s="30">
        <v>2</v>
      </c>
      <c r="G10" s="30">
        <v>2</v>
      </c>
      <c r="H10" s="32">
        <v>62</v>
      </c>
      <c r="I10" s="30" t="s">
        <v>19</v>
      </c>
      <c r="J10" s="30"/>
      <c r="K10" s="30">
        <v>1</v>
      </c>
      <c r="L10" s="30">
        <v>5926</v>
      </c>
    </row>
    <row r="11" spans="1:24" ht="14.25" x14ac:dyDescent="0.3">
      <c r="A11" s="8"/>
      <c r="B11" s="157">
        <v>9</v>
      </c>
      <c r="C11" s="39" t="s">
        <v>18</v>
      </c>
      <c r="D11" s="31">
        <v>41359</v>
      </c>
      <c r="E11" s="31">
        <v>41361</v>
      </c>
      <c r="F11" s="30">
        <v>1</v>
      </c>
      <c r="G11" s="30">
        <v>2</v>
      </c>
      <c r="H11" s="32">
        <v>51</v>
      </c>
      <c r="I11" s="30" t="s">
        <v>19</v>
      </c>
      <c r="J11" s="30"/>
      <c r="K11" s="30">
        <v>1</v>
      </c>
      <c r="L11" s="30">
        <v>5926</v>
      </c>
    </row>
    <row r="12" spans="1:24" ht="14.25" x14ac:dyDescent="0.3">
      <c r="A12" s="8"/>
      <c r="B12" s="157">
        <v>10</v>
      </c>
      <c r="C12" s="38" t="s">
        <v>101</v>
      </c>
      <c r="D12" s="31">
        <v>41358</v>
      </c>
      <c r="E12" s="31">
        <v>41360</v>
      </c>
      <c r="F12" s="30">
        <v>2</v>
      </c>
      <c r="G12" s="30">
        <v>2</v>
      </c>
      <c r="H12" s="32">
        <v>55.62</v>
      </c>
      <c r="I12" s="30" t="s">
        <v>87</v>
      </c>
      <c r="J12" s="30"/>
      <c r="K12" s="30">
        <v>1</v>
      </c>
      <c r="L12" s="30">
        <v>11042</v>
      </c>
    </row>
    <row r="13" spans="1:24" ht="14.25" x14ac:dyDescent="0.3">
      <c r="A13" s="8"/>
      <c r="B13" s="157">
        <v>11</v>
      </c>
      <c r="C13" s="39" t="s">
        <v>251</v>
      </c>
      <c r="D13" s="31">
        <v>41357</v>
      </c>
      <c r="E13" s="31">
        <v>41360</v>
      </c>
      <c r="F13" s="30">
        <v>3</v>
      </c>
      <c r="G13" s="30">
        <v>3</v>
      </c>
      <c r="H13" s="32">
        <v>69.59</v>
      </c>
      <c r="I13" s="30" t="s">
        <v>99</v>
      </c>
      <c r="J13" s="30" t="s">
        <v>548</v>
      </c>
      <c r="K13" s="30">
        <v>1</v>
      </c>
      <c r="L13" s="30">
        <v>11540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8"/>
      <c r="B14" s="58">
        <v>12</v>
      </c>
      <c r="C14" s="39"/>
      <c r="D14" s="31"/>
      <c r="E14" s="31"/>
      <c r="F14" s="30"/>
      <c r="G14" s="30"/>
      <c r="H14" s="32"/>
      <c r="I14" s="30"/>
      <c r="J14" s="30"/>
      <c r="K14" s="30"/>
      <c r="L14" s="30"/>
    </row>
    <row r="15" spans="1:24" ht="14.25" x14ac:dyDescent="0.3">
      <c r="A15" s="8"/>
      <c r="B15" s="157">
        <v>13</v>
      </c>
      <c r="C15" s="38" t="s">
        <v>255</v>
      </c>
      <c r="D15" s="31">
        <v>41357</v>
      </c>
      <c r="E15" s="31">
        <v>41360</v>
      </c>
      <c r="F15" s="30">
        <v>2</v>
      </c>
      <c r="G15" s="30">
        <v>2</v>
      </c>
      <c r="H15" s="32">
        <v>55.62</v>
      </c>
      <c r="I15" s="30" t="s">
        <v>99</v>
      </c>
      <c r="J15" s="30"/>
      <c r="K15" s="30">
        <v>1</v>
      </c>
      <c r="L15" s="30">
        <v>11547</v>
      </c>
    </row>
    <row r="16" spans="1:24" ht="14.25" x14ac:dyDescent="0.3">
      <c r="A16" s="8"/>
      <c r="B16" s="157">
        <v>14</v>
      </c>
      <c r="C16" s="39" t="s">
        <v>18</v>
      </c>
      <c r="D16" s="31">
        <v>41359</v>
      </c>
      <c r="E16" s="31">
        <v>41361</v>
      </c>
      <c r="F16" s="30">
        <v>2</v>
      </c>
      <c r="G16" s="30">
        <v>2</v>
      </c>
      <c r="H16" s="32">
        <v>62</v>
      </c>
      <c r="I16" s="30" t="s">
        <v>19</v>
      </c>
      <c r="J16" s="30"/>
      <c r="K16" s="30">
        <v>1</v>
      </c>
      <c r="L16" s="30">
        <v>5926</v>
      </c>
    </row>
    <row r="17" spans="1:13" ht="14.25" x14ac:dyDescent="0.3">
      <c r="A17" s="8"/>
      <c r="B17" s="157">
        <v>15</v>
      </c>
      <c r="C17" s="39" t="s">
        <v>18</v>
      </c>
      <c r="D17" s="31">
        <v>41359</v>
      </c>
      <c r="E17" s="31">
        <v>41361</v>
      </c>
      <c r="F17" s="30">
        <v>2</v>
      </c>
      <c r="G17" s="30">
        <v>2</v>
      </c>
      <c r="H17" s="32">
        <v>62</v>
      </c>
      <c r="I17" s="30" t="s">
        <v>19</v>
      </c>
      <c r="J17" s="30"/>
      <c r="K17" s="30">
        <v>1</v>
      </c>
      <c r="L17" s="30">
        <v>5926</v>
      </c>
    </row>
    <row r="18" spans="1:13" ht="14.25" x14ac:dyDescent="0.3">
      <c r="A18" s="8"/>
      <c r="B18" s="157">
        <v>16</v>
      </c>
      <c r="C18" s="39" t="s">
        <v>18</v>
      </c>
      <c r="D18" s="31">
        <v>41359</v>
      </c>
      <c r="E18" s="31">
        <v>41361</v>
      </c>
      <c r="F18" s="30">
        <v>2</v>
      </c>
      <c r="G18" s="30">
        <v>2</v>
      </c>
      <c r="H18" s="32">
        <v>62</v>
      </c>
      <c r="I18" s="30" t="s">
        <v>19</v>
      </c>
      <c r="J18" s="30"/>
      <c r="K18" s="30">
        <v>1</v>
      </c>
      <c r="L18" s="30">
        <v>5926</v>
      </c>
    </row>
    <row r="19" spans="1:13" ht="14.25" x14ac:dyDescent="0.3">
      <c r="A19" s="8"/>
      <c r="B19" s="157">
        <v>17</v>
      </c>
      <c r="C19" s="39" t="s">
        <v>18</v>
      </c>
      <c r="D19" s="31">
        <v>41359</v>
      </c>
      <c r="E19" s="31">
        <v>41361</v>
      </c>
      <c r="F19" s="30">
        <v>2</v>
      </c>
      <c r="G19" s="30">
        <v>2</v>
      </c>
      <c r="H19" s="32">
        <v>62</v>
      </c>
      <c r="I19" s="30" t="s">
        <v>19</v>
      </c>
      <c r="J19" s="30"/>
      <c r="K19" s="30">
        <v>1</v>
      </c>
      <c r="L19" s="30">
        <v>5926</v>
      </c>
    </row>
    <row r="20" spans="1:13" ht="14.25" x14ac:dyDescent="0.3">
      <c r="A20" s="8"/>
      <c r="B20" s="157">
        <v>18</v>
      </c>
      <c r="C20" s="39" t="s">
        <v>18</v>
      </c>
      <c r="D20" s="31">
        <v>41359</v>
      </c>
      <c r="E20" s="31">
        <v>41361</v>
      </c>
      <c r="F20" s="30">
        <v>2</v>
      </c>
      <c r="G20" s="30">
        <v>2</v>
      </c>
      <c r="H20" s="32">
        <v>62</v>
      </c>
      <c r="I20" s="30" t="s">
        <v>19</v>
      </c>
      <c r="J20" s="30"/>
      <c r="K20" s="30">
        <v>1</v>
      </c>
      <c r="L20" s="30">
        <v>5926</v>
      </c>
    </row>
    <row r="21" spans="1:13" ht="14.25" x14ac:dyDescent="0.3">
      <c r="A21" s="8"/>
      <c r="B21" s="157">
        <v>19</v>
      </c>
      <c r="C21" s="39" t="s">
        <v>18</v>
      </c>
      <c r="D21" s="31">
        <v>41359</v>
      </c>
      <c r="E21" s="31">
        <v>41361</v>
      </c>
      <c r="F21" s="30">
        <v>1</v>
      </c>
      <c r="G21" s="30">
        <v>2</v>
      </c>
      <c r="H21" s="32">
        <v>51</v>
      </c>
      <c r="I21" s="30" t="s">
        <v>19</v>
      </c>
      <c r="J21" s="30"/>
      <c r="K21" s="30">
        <v>1</v>
      </c>
      <c r="L21" s="30">
        <v>5926</v>
      </c>
    </row>
    <row r="22" spans="1:13" ht="14.25" x14ac:dyDescent="0.3">
      <c r="A22" s="8"/>
      <c r="B22" s="157">
        <v>20</v>
      </c>
      <c r="C22" s="39" t="s">
        <v>18</v>
      </c>
      <c r="D22" s="31">
        <v>41359</v>
      </c>
      <c r="E22" s="31">
        <v>41361</v>
      </c>
      <c r="F22" s="30">
        <v>2</v>
      </c>
      <c r="G22" s="30">
        <v>2</v>
      </c>
      <c r="H22" s="32">
        <v>62</v>
      </c>
      <c r="I22" s="30" t="s">
        <v>19</v>
      </c>
      <c r="J22" s="30"/>
      <c r="K22" s="30">
        <v>1</v>
      </c>
      <c r="L22" s="30">
        <v>5926</v>
      </c>
    </row>
    <row r="23" spans="1:13" ht="14.25" x14ac:dyDescent="0.3">
      <c r="A23" s="8"/>
      <c r="B23" s="157">
        <v>21</v>
      </c>
      <c r="C23" s="38" t="s">
        <v>57</v>
      </c>
      <c r="D23" s="31">
        <v>41358</v>
      </c>
      <c r="E23" s="31">
        <v>41360</v>
      </c>
      <c r="F23" s="30">
        <v>1</v>
      </c>
      <c r="G23" s="30">
        <v>2</v>
      </c>
      <c r="H23" s="32">
        <v>51</v>
      </c>
      <c r="I23" s="30" t="s">
        <v>58</v>
      </c>
      <c r="J23" s="30"/>
      <c r="K23" s="30">
        <v>1</v>
      </c>
      <c r="L23" s="30">
        <v>11487</v>
      </c>
    </row>
    <row r="24" spans="1:13" ht="14.25" x14ac:dyDescent="0.3">
      <c r="A24" s="8"/>
      <c r="B24" s="157">
        <v>22</v>
      </c>
      <c r="C24" s="38" t="s">
        <v>101</v>
      </c>
      <c r="D24" s="31">
        <v>41358</v>
      </c>
      <c r="E24" s="31">
        <v>41360</v>
      </c>
      <c r="F24" s="30">
        <v>2</v>
      </c>
      <c r="G24" s="30">
        <v>2</v>
      </c>
      <c r="H24" s="32">
        <v>55.62</v>
      </c>
      <c r="I24" s="30" t="s">
        <v>87</v>
      </c>
      <c r="J24" s="30"/>
      <c r="K24" s="30">
        <v>1</v>
      </c>
      <c r="L24" s="30">
        <v>11043</v>
      </c>
    </row>
    <row r="25" spans="1:13" ht="14.25" x14ac:dyDescent="0.3">
      <c r="A25" s="8"/>
      <c r="B25" s="157">
        <v>23</v>
      </c>
      <c r="C25" s="38" t="s">
        <v>57</v>
      </c>
      <c r="D25" s="31">
        <v>41358</v>
      </c>
      <c r="E25" s="31">
        <v>41360</v>
      </c>
      <c r="F25" s="30">
        <v>2</v>
      </c>
      <c r="G25" s="30">
        <v>2</v>
      </c>
      <c r="H25" s="32">
        <v>62</v>
      </c>
      <c r="I25" s="30" t="s">
        <v>58</v>
      </c>
      <c r="J25" s="30"/>
      <c r="K25" s="30">
        <v>1</v>
      </c>
      <c r="L25" s="30">
        <v>11487</v>
      </c>
    </row>
    <row r="26" spans="1:13" ht="14.25" x14ac:dyDescent="0.3">
      <c r="A26" s="8"/>
      <c r="B26" s="157">
        <v>24</v>
      </c>
      <c r="C26" s="38" t="s">
        <v>57</v>
      </c>
      <c r="D26" s="31">
        <v>41358</v>
      </c>
      <c r="E26" s="31">
        <v>41360</v>
      </c>
      <c r="F26" s="30">
        <v>2</v>
      </c>
      <c r="G26" s="30">
        <v>2</v>
      </c>
      <c r="H26" s="32">
        <v>62</v>
      </c>
      <c r="I26" s="30" t="s">
        <v>58</v>
      </c>
      <c r="J26" s="30"/>
      <c r="K26" s="30">
        <v>1</v>
      </c>
      <c r="L26" s="30">
        <v>11487</v>
      </c>
    </row>
    <row r="27" spans="1:13" ht="14.25" x14ac:dyDescent="0.3">
      <c r="A27" s="8"/>
      <c r="B27" s="157">
        <v>25</v>
      </c>
      <c r="C27" s="38" t="s">
        <v>57</v>
      </c>
      <c r="D27" s="31">
        <v>41358</v>
      </c>
      <c r="E27" s="31">
        <v>41360</v>
      </c>
      <c r="F27" s="30">
        <v>2</v>
      </c>
      <c r="G27" s="30">
        <v>2</v>
      </c>
      <c r="H27" s="32">
        <v>62</v>
      </c>
      <c r="I27" s="30" t="s">
        <v>58</v>
      </c>
      <c r="J27" s="30"/>
      <c r="K27" s="30">
        <v>1</v>
      </c>
      <c r="L27" s="30">
        <v>11487</v>
      </c>
    </row>
    <row r="28" spans="1:13" ht="14.25" x14ac:dyDescent="0.3">
      <c r="A28" s="8"/>
      <c r="B28" s="157">
        <v>26</v>
      </c>
      <c r="C28" s="38" t="s">
        <v>57</v>
      </c>
      <c r="D28" s="31">
        <v>41358</v>
      </c>
      <c r="E28" s="31">
        <v>41360</v>
      </c>
      <c r="F28" s="30">
        <v>2</v>
      </c>
      <c r="G28" s="30">
        <v>2</v>
      </c>
      <c r="H28" s="32">
        <v>62</v>
      </c>
      <c r="I28" s="30" t="s">
        <v>58</v>
      </c>
      <c r="J28" s="30"/>
      <c r="K28" s="30">
        <v>1</v>
      </c>
      <c r="L28" s="30">
        <v>11487</v>
      </c>
    </row>
    <row r="29" spans="1:13" ht="14.25" x14ac:dyDescent="0.3">
      <c r="A29" s="8"/>
      <c r="B29" s="157">
        <v>27</v>
      </c>
      <c r="C29" s="38" t="s">
        <v>57</v>
      </c>
      <c r="D29" s="31">
        <v>41358</v>
      </c>
      <c r="E29" s="31">
        <v>41360</v>
      </c>
      <c r="F29" s="30">
        <v>1</v>
      </c>
      <c r="G29" s="30">
        <v>2</v>
      </c>
      <c r="H29" s="32">
        <v>51</v>
      </c>
      <c r="I29" s="30" t="s">
        <v>58</v>
      </c>
      <c r="J29" s="30"/>
      <c r="K29" s="30">
        <v>1</v>
      </c>
      <c r="L29" s="30">
        <v>11487</v>
      </c>
    </row>
    <row r="30" spans="1:13" ht="15.75" x14ac:dyDescent="0.3">
      <c r="A30" s="8"/>
      <c r="B30" s="58">
        <v>32</v>
      </c>
      <c r="C30" s="38"/>
      <c r="D30" s="31"/>
      <c r="E30" s="31"/>
      <c r="F30" s="30"/>
      <c r="G30" s="30"/>
      <c r="H30" s="32"/>
      <c r="I30" s="30"/>
      <c r="J30" s="30"/>
      <c r="K30" s="30"/>
      <c r="L30" s="46"/>
      <c r="M30" s="9"/>
    </row>
    <row r="31" spans="1:13" ht="14.25" x14ac:dyDescent="0.3">
      <c r="A31" s="8"/>
      <c r="B31" s="157">
        <v>34</v>
      </c>
      <c r="C31" s="38" t="s">
        <v>57</v>
      </c>
      <c r="D31" s="31">
        <v>41358</v>
      </c>
      <c r="E31" s="31">
        <v>41360</v>
      </c>
      <c r="F31" s="30">
        <v>2</v>
      </c>
      <c r="G31" s="30">
        <v>2</v>
      </c>
      <c r="H31" s="32">
        <v>62</v>
      </c>
      <c r="I31" s="30" t="s">
        <v>58</v>
      </c>
      <c r="J31" s="30"/>
      <c r="K31" s="30">
        <v>1</v>
      </c>
      <c r="L31" s="30">
        <v>11487</v>
      </c>
    </row>
    <row r="32" spans="1:13" ht="14.25" x14ac:dyDescent="0.3">
      <c r="A32" s="8"/>
      <c r="B32" s="157">
        <v>40</v>
      </c>
      <c r="C32" s="38" t="s">
        <v>553</v>
      </c>
      <c r="D32" s="31">
        <v>41359</v>
      </c>
      <c r="E32" s="31">
        <v>41360</v>
      </c>
      <c r="F32" s="30">
        <v>2</v>
      </c>
      <c r="G32" s="30">
        <v>1</v>
      </c>
      <c r="H32" s="32">
        <v>66</v>
      </c>
      <c r="I32" s="30" t="s">
        <v>179</v>
      </c>
      <c r="J32" s="30" t="s">
        <v>554</v>
      </c>
      <c r="K32" s="30">
        <v>1</v>
      </c>
      <c r="L32" s="30">
        <v>11735</v>
      </c>
    </row>
    <row r="33" spans="1:12" ht="14.25" x14ac:dyDescent="0.3">
      <c r="A33" s="8"/>
      <c r="B33" s="157">
        <v>50</v>
      </c>
      <c r="C33" s="38" t="s">
        <v>405</v>
      </c>
      <c r="D33" s="31">
        <v>41359</v>
      </c>
      <c r="E33" s="31">
        <v>41361</v>
      </c>
      <c r="F33" s="30">
        <v>2</v>
      </c>
      <c r="G33" s="30">
        <v>2</v>
      </c>
      <c r="H33" s="32">
        <v>62</v>
      </c>
      <c r="I33" s="30" t="s">
        <v>406</v>
      </c>
      <c r="J33" s="30" t="s">
        <v>555</v>
      </c>
      <c r="K33" s="30">
        <v>1</v>
      </c>
      <c r="L33" s="30">
        <v>11646</v>
      </c>
    </row>
    <row r="34" spans="1:12" ht="14.25" x14ac:dyDescent="0.3">
      <c r="A34" s="8"/>
      <c r="B34" s="157" t="s">
        <v>8</v>
      </c>
      <c r="C34" s="39" t="s">
        <v>18</v>
      </c>
      <c r="D34" s="31">
        <v>41359</v>
      </c>
      <c r="E34" s="31">
        <v>41361</v>
      </c>
      <c r="F34" s="30">
        <v>2</v>
      </c>
      <c r="G34" s="30">
        <v>2</v>
      </c>
      <c r="H34" s="32">
        <v>0</v>
      </c>
      <c r="I34" s="30" t="s">
        <v>19</v>
      </c>
      <c r="J34" s="30" t="s">
        <v>397</v>
      </c>
      <c r="K34" s="30">
        <v>1</v>
      </c>
      <c r="L34" s="30">
        <v>5926</v>
      </c>
    </row>
    <row r="35" spans="1:12" ht="14.25" x14ac:dyDescent="0.3">
      <c r="A35" s="8"/>
      <c r="B35" s="157" t="s">
        <v>9</v>
      </c>
      <c r="C35" s="38" t="s">
        <v>59</v>
      </c>
      <c r="D35" s="31">
        <v>41358</v>
      </c>
      <c r="E35" s="31">
        <v>41360</v>
      </c>
      <c r="F35" s="30">
        <v>2</v>
      </c>
      <c r="G35" s="30">
        <v>2</v>
      </c>
      <c r="H35" s="32">
        <v>0</v>
      </c>
      <c r="I35" s="30" t="s">
        <v>58</v>
      </c>
      <c r="J35" s="30">
        <v>2554</v>
      </c>
      <c r="K35" s="30">
        <v>1</v>
      </c>
      <c r="L35" s="30">
        <v>11487</v>
      </c>
    </row>
    <row r="36" spans="1:12" ht="14.25" x14ac:dyDescent="0.3">
      <c r="A36" s="8"/>
      <c r="B36" s="43"/>
      <c r="C36" s="154"/>
      <c r="D36" s="154"/>
      <c r="E36" s="154"/>
      <c r="F36" s="247">
        <f>SUM(F3:F35)</f>
        <v>59</v>
      </c>
      <c r="G36" s="269" t="s">
        <v>334</v>
      </c>
      <c r="H36" s="270">
        <f>SUM(H3:H35)</f>
        <v>1719.9699999999998</v>
      </c>
      <c r="I36" s="154"/>
      <c r="J36" s="30">
        <v>32</v>
      </c>
      <c r="K36" s="155">
        <f>SUM(J36/34)</f>
        <v>0.94117647058823528</v>
      </c>
      <c r="L36" s="156"/>
    </row>
    <row r="37" spans="1:12" x14ac:dyDescent="0.2">
      <c r="A37" s="8"/>
      <c r="B37" s="8"/>
      <c r="C37" s="280" t="s">
        <v>552</v>
      </c>
      <c r="D37" s="280"/>
      <c r="E37" s="280"/>
      <c r="F37" s="280"/>
      <c r="G37" s="280"/>
      <c r="H37" s="8"/>
      <c r="I37" s="8"/>
      <c r="J37" s="76"/>
      <c r="K37" s="76"/>
    </row>
    <row r="38" spans="1:12" x14ac:dyDescent="0.2">
      <c r="A38" s="8"/>
      <c r="B38" s="8"/>
      <c r="C38" s="280"/>
      <c r="D38" s="280"/>
      <c r="E38" s="280"/>
      <c r="F38" s="280"/>
      <c r="G38" s="280"/>
      <c r="H38" s="8"/>
      <c r="I38" s="8"/>
    </row>
    <row r="39" spans="1:12" x14ac:dyDescent="0.2">
      <c r="A39" s="8"/>
      <c r="B39" s="8"/>
      <c r="C39" s="280"/>
      <c r="D39" s="280"/>
      <c r="E39" s="280"/>
      <c r="F39" s="280"/>
      <c r="G39" s="280"/>
      <c r="H39" s="8"/>
      <c r="I39" s="8"/>
    </row>
    <row r="40" spans="1:12" x14ac:dyDescent="0.2">
      <c r="A40" s="8"/>
      <c r="B40" s="8"/>
      <c r="C40" s="280"/>
      <c r="D40" s="280"/>
      <c r="E40" s="280"/>
      <c r="F40" s="280"/>
      <c r="G40" s="280"/>
      <c r="H40" s="8"/>
      <c r="I40" s="8"/>
    </row>
    <row r="41" spans="1:12" x14ac:dyDescent="0.2">
      <c r="A41" s="8"/>
      <c r="B41" s="8"/>
      <c r="C41" s="280"/>
      <c r="D41" s="280"/>
      <c r="E41" s="280"/>
      <c r="F41" s="280"/>
      <c r="G41" s="280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B53" s="8"/>
      <c r="I53" s="8"/>
    </row>
    <row r="54" spans="1:9" x14ac:dyDescent="0.2">
      <c r="B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</sheetData>
  <mergeCells count="1">
    <mergeCell ref="C37:G41"/>
  </mergeCells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" workbookViewId="0">
      <selection activeCell="C14" sqref="C14:I14"/>
    </sheetView>
  </sheetViews>
  <sheetFormatPr baseColWidth="10" defaultRowHeight="12.75" x14ac:dyDescent="0.2"/>
  <cols>
    <col min="1" max="1" width="3.5703125" customWidth="1"/>
    <col min="2" max="2" width="7.85546875" customWidth="1"/>
    <col min="3" max="3" width="32.140625" customWidth="1"/>
    <col min="4" max="4" width="16.85546875" customWidth="1"/>
    <col min="5" max="5" width="16.42578125" customWidth="1"/>
    <col min="6" max="6" width="6" bestFit="1" customWidth="1"/>
    <col min="7" max="7" width="10.140625" customWidth="1"/>
    <col min="8" max="8" width="11.5703125" bestFit="1" customWidth="1"/>
    <col min="9" max="9" width="43.28515625" customWidth="1"/>
    <col min="10" max="10" width="10.140625" bestFit="1" customWidth="1"/>
    <col min="11" max="11" width="8" bestFit="1" customWidth="1"/>
    <col min="12" max="12" width="8.85546875" bestFit="1" customWidth="1"/>
  </cols>
  <sheetData>
    <row r="1" spans="1:24" ht="15" thickBot="1" x14ac:dyDescent="0.35">
      <c r="B1" s="41"/>
      <c r="C1" s="41"/>
      <c r="D1" s="44" t="s">
        <v>0</v>
      </c>
      <c r="E1" s="41"/>
      <c r="F1" s="41"/>
      <c r="G1" s="45"/>
      <c r="H1" s="45">
        <v>41358</v>
      </c>
      <c r="I1" s="45"/>
      <c r="J1" s="42"/>
      <c r="K1" s="42"/>
      <c r="L1" s="42"/>
    </row>
    <row r="2" spans="1:24" ht="14.25" x14ac:dyDescent="0.3">
      <c r="A2" s="4"/>
      <c r="B2" s="137" t="s">
        <v>1</v>
      </c>
      <c r="C2" s="137" t="s">
        <v>264</v>
      </c>
      <c r="D2" s="137" t="s">
        <v>3</v>
      </c>
      <c r="E2" s="137" t="s">
        <v>4</v>
      </c>
      <c r="F2" s="137" t="s">
        <v>5</v>
      </c>
      <c r="G2" s="137" t="s">
        <v>6</v>
      </c>
      <c r="H2" s="137" t="s">
        <v>7</v>
      </c>
      <c r="I2" s="137" t="s">
        <v>30</v>
      </c>
      <c r="J2" s="137" t="s">
        <v>10</v>
      </c>
      <c r="K2" s="137" t="s">
        <v>11</v>
      </c>
      <c r="L2" s="137" t="s">
        <v>12</v>
      </c>
    </row>
    <row r="3" spans="1:24" ht="14.25" x14ac:dyDescent="0.3">
      <c r="A3" s="8"/>
      <c r="B3" s="157">
        <v>1</v>
      </c>
      <c r="C3" s="84" t="s">
        <v>83</v>
      </c>
      <c r="D3" s="47">
        <v>41356</v>
      </c>
      <c r="E3" s="47">
        <v>41361</v>
      </c>
      <c r="F3" s="48">
        <v>3</v>
      </c>
      <c r="G3" s="48">
        <v>5</v>
      </c>
      <c r="H3" s="49">
        <v>66.760000000000005</v>
      </c>
      <c r="I3" s="48" t="s">
        <v>84</v>
      </c>
      <c r="J3" s="51"/>
      <c r="K3" s="48">
        <v>1</v>
      </c>
      <c r="L3" s="48">
        <v>10860</v>
      </c>
    </row>
    <row r="4" spans="1:24" ht="14.25" x14ac:dyDescent="0.3">
      <c r="A4" s="8"/>
      <c r="B4" s="157">
        <v>2</v>
      </c>
      <c r="C4" s="39" t="s">
        <v>265</v>
      </c>
      <c r="D4" s="47">
        <v>41358</v>
      </c>
      <c r="E4" s="47">
        <v>41360</v>
      </c>
      <c r="F4" s="48">
        <v>2</v>
      </c>
      <c r="G4" s="48">
        <v>2</v>
      </c>
      <c r="H4" s="49">
        <v>66</v>
      </c>
      <c r="I4" s="48" t="s">
        <v>266</v>
      </c>
      <c r="J4" s="51"/>
      <c r="K4" s="48">
        <v>1</v>
      </c>
      <c r="L4" s="48">
        <v>11554</v>
      </c>
    </row>
    <row r="5" spans="1:24" ht="14.25" x14ac:dyDescent="0.3">
      <c r="A5" s="8"/>
      <c r="B5" s="157">
        <v>3</v>
      </c>
      <c r="C5" s="39" t="s">
        <v>252</v>
      </c>
      <c r="D5" s="47">
        <v>41358</v>
      </c>
      <c r="E5" s="47">
        <v>41360</v>
      </c>
      <c r="F5" s="48">
        <v>2</v>
      </c>
      <c r="G5" s="48">
        <v>2</v>
      </c>
      <c r="H5" s="49">
        <v>55.62</v>
      </c>
      <c r="I5" s="48" t="s">
        <v>99</v>
      </c>
      <c r="J5" s="48">
        <v>910291</v>
      </c>
      <c r="K5" s="48">
        <v>1</v>
      </c>
      <c r="L5" s="48">
        <v>11541</v>
      </c>
    </row>
    <row r="6" spans="1:24" ht="14.25" x14ac:dyDescent="0.3">
      <c r="A6" s="8"/>
      <c r="B6" s="157">
        <v>4</v>
      </c>
      <c r="C6" s="39" t="s">
        <v>253</v>
      </c>
      <c r="D6" s="47">
        <v>41358</v>
      </c>
      <c r="E6" s="47">
        <v>41361</v>
      </c>
      <c r="F6" s="48">
        <v>2</v>
      </c>
      <c r="G6" s="48">
        <v>3</v>
      </c>
      <c r="H6" s="49">
        <v>50.76</v>
      </c>
      <c r="I6" s="48" t="s">
        <v>214</v>
      </c>
      <c r="J6" s="48">
        <v>811507</v>
      </c>
      <c r="K6" s="48">
        <v>1</v>
      </c>
      <c r="L6" s="48">
        <v>11542</v>
      </c>
    </row>
    <row r="7" spans="1:24" ht="14.25" x14ac:dyDescent="0.3">
      <c r="A7" s="8"/>
      <c r="B7" s="157">
        <v>5</v>
      </c>
      <c r="C7" s="39" t="s">
        <v>254</v>
      </c>
      <c r="D7" s="47">
        <v>41358</v>
      </c>
      <c r="E7" s="47">
        <v>41360</v>
      </c>
      <c r="F7" s="48">
        <v>2</v>
      </c>
      <c r="G7" s="48">
        <v>2</v>
      </c>
      <c r="H7" s="49">
        <v>50.76</v>
      </c>
      <c r="I7" s="48" t="s">
        <v>214</v>
      </c>
      <c r="J7" s="48">
        <v>863029</v>
      </c>
      <c r="K7" s="48">
        <v>1</v>
      </c>
      <c r="L7" s="48">
        <v>11544</v>
      </c>
    </row>
    <row r="8" spans="1:24" ht="14.25" x14ac:dyDescent="0.3">
      <c r="A8" s="8"/>
      <c r="B8" s="157">
        <v>6</v>
      </c>
      <c r="C8" s="84" t="s">
        <v>281</v>
      </c>
      <c r="D8" s="47">
        <v>41358</v>
      </c>
      <c r="E8" s="47">
        <v>41360</v>
      </c>
      <c r="F8" s="48">
        <v>1</v>
      </c>
      <c r="G8" s="48">
        <v>2</v>
      </c>
      <c r="H8" s="49">
        <v>32</v>
      </c>
      <c r="I8" s="48" t="s">
        <v>282</v>
      </c>
      <c r="J8" s="48">
        <v>252204</v>
      </c>
      <c r="K8" s="48">
        <v>1</v>
      </c>
      <c r="L8" s="48">
        <v>11653</v>
      </c>
    </row>
    <row r="9" spans="1:24" ht="14.25" x14ac:dyDescent="0.3">
      <c r="A9" s="8"/>
      <c r="B9" s="157">
        <v>7</v>
      </c>
      <c r="C9" s="39" t="s">
        <v>101</v>
      </c>
      <c r="D9" s="31">
        <v>41358</v>
      </c>
      <c r="E9" s="31">
        <v>41360</v>
      </c>
      <c r="F9" s="30">
        <v>1</v>
      </c>
      <c r="G9" s="30">
        <v>2</v>
      </c>
      <c r="H9" s="32">
        <v>55.62</v>
      </c>
      <c r="I9" s="30" t="s">
        <v>546</v>
      </c>
      <c r="J9" s="30"/>
      <c r="K9" s="30">
        <v>1</v>
      </c>
      <c r="L9" s="50">
        <v>11044</v>
      </c>
    </row>
    <row r="10" spans="1:24" ht="14.25" x14ac:dyDescent="0.3">
      <c r="A10" s="8"/>
      <c r="B10" s="157">
        <v>8</v>
      </c>
      <c r="C10" s="39" t="s">
        <v>260</v>
      </c>
      <c r="D10" s="31">
        <v>41358</v>
      </c>
      <c r="E10" s="31">
        <v>41359</v>
      </c>
      <c r="F10" s="30">
        <v>3</v>
      </c>
      <c r="G10" s="30">
        <v>1</v>
      </c>
      <c r="H10" s="32">
        <v>74.180000000000007</v>
      </c>
      <c r="I10" s="30" t="s">
        <v>259</v>
      </c>
      <c r="J10" s="30" t="s">
        <v>547</v>
      </c>
      <c r="K10" s="48">
        <v>1</v>
      </c>
      <c r="L10" s="48">
        <v>11550</v>
      </c>
    </row>
    <row r="11" spans="1:24" ht="14.25" x14ac:dyDescent="0.3">
      <c r="A11" s="8"/>
      <c r="B11" s="157">
        <v>9</v>
      </c>
      <c r="C11" s="39" t="s">
        <v>541</v>
      </c>
      <c r="D11" s="47">
        <v>41358</v>
      </c>
      <c r="E11" s="47">
        <v>41359</v>
      </c>
      <c r="F11" s="48">
        <v>1</v>
      </c>
      <c r="G11" s="48">
        <v>1</v>
      </c>
      <c r="H11" s="49">
        <v>48</v>
      </c>
      <c r="I11" s="48" t="s">
        <v>549</v>
      </c>
      <c r="J11" s="48"/>
      <c r="K11" s="48">
        <v>1</v>
      </c>
      <c r="L11" s="48">
        <v>11720</v>
      </c>
    </row>
    <row r="12" spans="1:24" ht="14.25" x14ac:dyDescent="0.3">
      <c r="A12" s="8"/>
      <c r="B12" s="157">
        <v>10</v>
      </c>
      <c r="C12" s="38" t="s">
        <v>101</v>
      </c>
      <c r="D12" s="31">
        <v>41358</v>
      </c>
      <c r="E12" s="31">
        <v>41360</v>
      </c>
      <c r="F12" s="30">
        <v>2</v>
      </c>
      <c r="G12" s="30">
        <v>2</v>
      </c>
      <c r="H12" s="32">
        <v>55.62</v>
      </c>
      <c r="I12" s="30" t="s">
        <v>546</v>
      </c>
      <c r="J12" s="30"/>
      <c r="K12" s="30">
        <v>1</v>
      </c>
      <c r="L12" s="30">
        <v>11042</v>
      </c>
    </row>
    <row r="13" spans="1:24" ht="14.25" x14ac:dyDescent="0.3">
      <c r="A13" s="8"/>
      <c r="B13" s="157">
        <v>11</v>
      </c>
      <c r="C13" s="84" t="s">
        <v>251</v>
      </c>
      <c r="D13" s="47">
        <v>41357</v>
      </c>
      <c r="E13" s="47">
        <v>41360</v>
      </c>
      <c r="F13" s="30">
        <v>3</v>
      </c>
      <c r="G13" s="48">
        <v>3</v>
      </c>
      <c r="H13" s="49">
        <v>69.59</v>
      </c>
      <c r="I13" s="48" t="s">
        <v>99</v>
      </c>
      <c r="J13" s="48" t="s">
        <v>548</v>
      </c>
      <c r="K13" s="48">
        <v>1</v>
      </c>
      <c r="L13" s="48">
        <v>11540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8"/>
      <c r="B14" s="157">
        <v>12</v>
      </c>
      <c r="C14" s="39" t="s">
        <v>550</v>
      </c>
      <c r="D14" s="47">
        <v>41358</v>
      </c>
      <c r="E14" s="47">
        <v>41359</v>
      </c>
      <c r="F14" s="48">
        <v>2</v>
      </c>
      <c r="G14" s="48">
        <v>1</v>
      </c>
      <c r="H14" s="49">
        <v>88</v>
      </c>
      <c r="I14" s="48" t="s">
        <v>278</v>
      </c>
      <c r="J14" s="48"/>
      <c r="K14" s="48">
        <v>1</v>
      </c>
      <c r="L14" s="48">
        <v>11731</v>
      </c>
    </row>
    <row r="15" spans="1:24" ht="14.25" x14ac:dyDescent="0.3">
      <c r="A15" s="8"/>
      <c r="B15" s="157">
        <v>13</v>
      </c>
      <c r="C15" s="84" t="s">
        <v>255</v>
      </c>
      <c r="D15" s="47">
        <v>41357</v>
      </c>
      <c r="E15" s="47">
        <v>41360</v>
      </c>
      <c r="F15" s="48">
        <v>2</v>
      </c>
      <c r="G15" s="48">
        <v>2</v>
      </c>
      <c r="H15" s="49">
        <v>55.62</v>
      </c>
      <c r="I15" s="48" t="s">
        <v>99</v>
      </c>
      <c r="J15" s="48" t="s">
        <v>548</v>
      </c>
      <c r="K15" s="48">
        <v>1</v>
      </c>
      <c r="L15" s="48">
        <v>11547</v>
      </c>
    </row>
    <row r="16" spans="1:24" ht="14.25" x14ac:dyDescent="0.3">
      <c r="A16" s="8"/>
      <c r="B16" s="157">
        <v>14</v>
      </c>
      <c r="C16" s="52" t="s">
        <v>390</v>
      </c>
      <c r="D16" s="47">
        <v>41357</v>
      </c>
      <c r="E16" s="47">
        <v>41359</v>
      </c>
      <c r="F16" s="48">
        <v>3</v>
      </c>
      <c r="G16" s="48">
        <v>2</v>
      </c>
      <c r="H16" s="49">
        <v>76</v>
      </c>
      <c r="I16" s="48" t="s">
        <v>391</v>
      </c>
      <c r="J16" s="48"/>
      <c r="K16" s="48">
        <v>1</v>
      </c>
      <c r="L16" s="48">
        <v>11637</v>
      </c>
    </row>
    <row r="17" spans="1:12" ht="14.25" x14ac:dyDescent="0.3">
      <c r="A17" s="8"/>
      <c r="B17" s="157">
        <v>15</v>
      </c>
      <c r="C17" s="52" t="s">
        <v>429</v>
      </c>
      <c r="D17" s="47">
        <v>41357</v>
      </c>
      <c r="E17" s="47">
        <v>41359</v>
      </c>
      <c r="F17" s="48">
        <v>2</v>
      </c>
      <c r="G17" s="48">
        <v>2</v>
      </c>
      <c r="H17" s="49">
        <v>62</v>
      </c>
      <c r="I17" s="48" t="s">
        <v>430</v>
      </c>
      <c r="J17" s="48"/>
      <c r="K17" s="48">
        <v>1</v>
      </c>
      <c r="L17" s="48">
        <v>11654</v>
      </c>
    </row>
    <row r="18" spans="1:12" ht="14.25" x14ac:dyDescent="0.3">
      <c r="A18" s="8"/>
      <c r="B18" s="157">
        <v>16</v>
      </c>
      <c r="C18" s="52" t="s">
        <v>447</v>
      </c>
      <c r="D18" s="47">
        <v>41357</v>
      </c>
      <c r="E18" s="47">
        <v>41359</v>
      </c>
      <c r="F18" s="48">
        <v>2</v>
      </c>
      <c r="G18" s="48">
        <v>2</v>
      </c>
      <c r="H18" s="49">
        <v>62</v>
      </c>
      <c r="I18" s="48" t="s">
        <v>448</v>
      </c>
      <c r="J18" s="48"/>
      <c r="K18" s="48">
        <v>1</v>
      </c>
      <c r="L18" s="48">
        <v>11666</v>
      </c>
    </row>
    <row r="19" spans="1:12" ht="14.25" x14ac:dyDescent="0.3">
      <c r="A19" s="8"/>
      <c r="B19" s="157">
        <v>17</v>
      </c>
      <c r="C19" s="39" t="s">
        <v>121</v>
      </c>
      <c r="D19" s="31">
        <v>41357</v>
      </c>
      <c r="E19" s="31">
        <v>41359</v>
      </c>
      <c r="F19" s="30">
        <v>2</v>
      </c>
      <c r="G19" s="30">
        <v>2</v>
      </c>
      <c r="H19" s="32">
        <v>66</v>
      </c>
      <c r="I19" s="30" t="s">
        <v>122</v>
      </c>
      <c r="J19" s="30">
        <v>818758</v>
      </c>
      <c r="K19" s="48">
        <v>1</v>
      </c>
      <c r="L19" s="48">
        <v>11239</v>
      </c>
    </row>
    <row r="20" spans="1:12" ht="14.25" x14ac:dyDescent="0.3">
      <c r="A20" s="8"/>
      <c r="B20" s="157">
        <v>18</v>
      </c>
      <c r="C20" s="39" t="s">
        <v>121</v>
      </c>
      <c r="D20" s="31">
        <v>41357</v>
      </c>
      <c r="E20" s="31">
        <v>41359</v>
      </c>
      <c r="F20" s="30">
        <v>2</v>
      </c>
      <c r="G20" s="30">
        <v>2</v>
      </c>
      <c r="H20" s="32">
        <v>66</v>
      </c>
      <c r="I20" s="30" t="s">
        <v>122</v>
      </c>
      <c r="J20" s="30"/>
      <c r="K20" s="48">
        <v>1</v>
      </c>
      <c r="L20" s="48">
        <v>11239</v>
      </c>
    </row>
    <row r="21" spans="1:12" ht="14.25" x14ac:dyDescent="0.3">
      <c r="A21" s="8"/>
      <c r="B21" s="157">
        <v>19</v>
      </c>
      <c r="C21" s="39" t="s">
        <v>85</v>
      </c>
      <c r="D21" s="31">
        <v>41357</v>
      </c>
      <c r="E21" s="31">
        <v>41359</v>
      </c>
      <c r="F21" s="30">
        <v>2</v>
      </c>
      <c r="G21" s="30">
        <v>2</v>
      </c>
      <c r="H21" s="32">
        <v>66</v>
      </c>
      <c r="I21" s="30" t="s">
        <v>86</v>
      </c>
      <c r="J21" s="30"/>
      <c r="K21" s="48">
        <v>1</v>
      </c>
      <c r="L21" s="48">
        <v>10881</v>
      </c>
    </row>
    <row r="22" spans="1:12" ht="14.25" x14ac:dyDescent="0.3">
      <c r="A22" s="8"/>
      <c r="B22" s="157">
        <v>20</v>
      </c>
      <c r="C22" s="39" t="s">
        <v>85</v>
      </c>
      <c r="D22" s="31">
        <v>41357</v>
      </c>
      <c r="E22" s="31">
        <v>41359</v>
      </c>
      <c r="F22" s="30">
        <v>2</v>
      </c>
      <c r="G22" s="30">
        <v>2</v>
      </c>
      <c r="H22" s="32">
        <v>66</v>
      </c>
      <c r="I22" s="30" t="s">
        <v>86</v>
      </c>
      <c r="J22" s="30"/>
      <c r="K22" s="30">
        <v>1</v>
      </c>
      <c r="L22" s="30">
        <v>10881</v>
      </c>
    </row>
    <row r="23" spans="1:12" ht="14.25" x14ac:dyDescent="0.3">
      <c r="A23" s="8"/>
      <c r="B23" s="157">
        <v>21</v>
      </c>
      <c r="C23" s="39" t="s">
        <v>57</v>
      </c>
      <c r="D23" s="31">
        <v>41358</v>
      </c>
      <c r="E23" s="31">
        <v>41360</v>
      </c>
      <c r="F23" s="30">
        <v>1</v>
      </c>
      <c r="G23" s="30">
        <v>2</v>
      </c>
      <c r="H23" s="32">
        <v>51</v>
      </c>
      <c r="I23" s="30" t="s">
        <v>58</v>
      </c>
      <c r="J23" s="30"/>
      <c r="K23" s="30">
        <v>1</v>
      </c>
      <c r="L23" s="30">
        <v>11487</v>
      </c>
    </row>
    <row r="24" spans="1:12" ht="14.25" x14ac:dyDescent="0.3">
      <c r="A24" s="8"/>
      <c r="B24" s="157">
        <v>22</v>
      </c>
      <c r="C24" s="39" t="s">
        <v>101</v>
      </c>
      <c r="D24" s="31">
        <v>41358</v>
      </c>
      <c r="E24" s="31">
        <v>41360</v>
      </c>
      <c r="F24" s="30">
        <v>2</v>
      </c>
      <c r="G24" s="30">
        <v>2</v>
      </c>
      <c r="H24" s="32">
        <v>55.62</v>
      </c>
      <c r="I24" s="30" t="s">
        <v>546</v>
      </c>
      <c r="J24" s="30"/>
      <c r="K24" s="30">
        <v>1</v>
      </c>
      <c r="L24" s="30">
        <v>11043</v>
      </c>
    </row>
    <row r="25" spans="1:12" ht="14.25" x14ac:dyDescent="0.3">
      <c r="A25" s="8"/>
      <c r="B25" s="157">
        <v>23</v>
      </c>
      <c r="C25" s="39" t="s">
        <v>57</v>
      </c>
      <c r="D25" s="31">
        <v>41358</v>
      </c>
      <c r="E25" s="31">
        <v>41360</v>
      </c>
      <c r="F25" s="30">
        <v>2</v>
      </c>
      <c r="G25" s="30">
        <v>2</v>
      </c>
      <c r="H25" s="32">
        <v>62</v>
      </c>
      <c r="I25" s="30" t="s">
        <v>58</v>
      </c>
      <c r="J25" s="30"/>
      <c r="K25" s="30">
        <v>1</v>
      </c>
      <c r="L25" s="30">
        <v>11487</v>
      </c>
    </row>
    <row r="26" spans="1:12" ht="14.25" x14ac:dyDescent="0.3">
      <c r="A26" s="8"/>
      <c r="B26" s="157">
        <v>24</v>
      </c>
      <c r="C26" s="39" t="s">
        <v>57</v>
      </c>
      <c r="D26" s="31">
        <v>41358</v>
      </c>
      <c r="E26" s="31">
        <v>41360</v>
      </c>
      <c r="F26" s="30">
        <v>2</v>
      </c>
      <c r="G26" s="30">
        <v>2</v>
      </c>
      <c r="H26" s="32">
        <v>62</v>
      </c>
      <c r="I26" s="30" t="s">
        <v>58</v>
      </c>
      <c r="J26" s="30"/>
      <c r="K26" s="30">
        <v>1</v>
      </c>
      <c r="L26" s="30">
        <v>11487</v>
      </c>
    </row>
    <row r="27" spans="1:12" ht="14.25" x14ac:dyDescent="0.3">
      <c r="A27" s="8"/>
      <c r="B27" s="157">
        <v>25</v>
      </c>
      <c r="C27" s="39" t="s">
        <v>57</v>
      </c>
      <c r="D27" s="31">
        <v>41358</v>
      </c>
      <c r="E27" s="31">
        <v>41360</v>
      </c>
      <c r="F27" s="30">
        <v>2</v>
      </c>
      <c r="G27" s="30">
        <v>2</v>
      </c>
      <c r="H27" s="32">
        <v>62</v>
      </c>
      <c r="I27" s="30" t="s">
        <v>58</v>
      </c>
      <c r="J27" s="30"/>
      <c r="K27" s="30">
        <v>1</v>
      </c>
      <c r="L27" s="30">
        <v>11487</v>
      </c>
    </row>
    <row r="28" spans="1:12" ht="14.25" x14ac:dyDescent="0.3">
      <c r="A28" s="8"/>
      <c r="B28" s="157">
        <v>26</v>
      </c>
      <c r="C28" s="39" t="s">
        <v>57</v>
      </c>
      <c r="D28" s="31">
        <v>41358</v>
      </c>
      <c r="E28" s="31">
        <v>41360</v>
      </c>
      <c r="F28" s="30">
        <v>2</v>
      </c>
      <c r="G28" s="30">
        <v>2</v>
      </c>
      <c r="H28" s="32">
        <v>62</v>
      </c>
      <c r="I28" s="30" t="s">
        <v>58</v>
      </c>
      <c r="J28" s="30"/>
      <c r="K28" s="30">
        <v>1</v>
      </c>
      <c r="L28" s="30">
        <v>11487</v>
      </c>
    </row>
    <row r="29" spans="1:12" ht="14.25" x14ac:dyDescent="0.3">
      <c r="A29" s="8"/>
      <c r="B29" s="157">
        <v>27</v>
      </c>
      <c r="C29" s="39" t="s">
        <v>57</v>
      </c>
      <c r="D29" s="31">
        <v>41358</v>
      </c>
      <c r="E29" s="31">
        <v>41360</v>
      </c>
      <c r="F29" s="30">
        <v>1</v>
      </c>
      <c r="G29" s="30">
        <v>2</v>
      </c>
      <c r="H29" s="32">
        <v>51</v>
      </c>
      <c r="I29" s="30" t="s">
        <v>58</v>
      </c>
      <c r="J29" s="30"/>
      <c r="K29" s="30">
        <v>1</v>
      </c>
      <c r="L29" s="30">
        <v>11487</v>
      </c>
    </row>
    <row r="30" spans="1:12" ht="14.25" x14ac:dyDescent="0.3">
      <c r="A30" s="8"/>
      <c r="B30" s="157">
        <v>32</v>
      </c>
      <c r="C30" s="39" t="s">
        <v>542</v>
      </c>
      <c r="D30" s="31">
        <v>41358</v>
      </c>
      <c r="E30" s="31">
        <v>41359</v>
      </c>
      <c r="F30" s="30">
        <v>3</v>
      </c>
      <c r="G30" s="30">
        <v>1</v>
      </c>
      <c r="H30" s="32">
        <v>74</v>
      </c>
      <c r="I30" s="30" t="s">
        <v>259</v>
      </c>
      <c r="J30" s="30"/>
      <c r="K30" s="30">
        <v>1</v>
      </c>
      <c r="L30" s="30">
        <v>11550</v>
      </c>
    </row>
    <row r="31" spans="1:12" ht="14.25" x14ac:dyDescent="0.3">
      <c r="A31" s="8"/>
      <c r="B31" s="157">
        <v>34</v>
      </c>
      <c r="C31" s="39" t="s">
        <v>57</v>
      </c>
      <c r="D31" s="31">
        <v>41358</v>
      </c>
      <c r="E31" s="31">
        <v>41360</v>
      </c>
      <c r="F31" s="30">
        <v>2</v>
      </c>
      <c r="G31" s="30">
        <v>2</v>
      </c>
      <c r="H31" s="32">
        <v>62</v>
      </c>
      <c r="I31" s="30" t="s">
        <v>58</v>
      </c>
      <c r="J31" s="30"/>
      <c r="K31" s="30">
        <v>1</v>
      </c>
      <c r="L31" s="30">
        <v>11487</v>
      </c>
    </row>
    <row r="32" spans="1:12" ht="14.25" x14ac:dyDescent="0.3">
      <c r="A32" s="8"/>
      <c r="B32" s="157">
        <v>40</v>
      </c>
      <c r="C32" s="39" t="s">
        <v>57</v>
      </c>
      <c r="D32" s="31">
        <v>41358</v>
      </c>
      <c r="E32" s="31">
        <v>41360</v>
      </c>
      <c r="F32" s="30">
        <v>2</v>
      </c>
      <c r="G32" s="30">
        <v>2</v>
      </c>
      <c r="H32" s="32">
        <v>62</v>
      </c>
      <c r="I32" s="30" t="s">
        <v>58</v>
      </c>
      <c r="J32" s="30"/>
      <c r="K32" s="30">
        <v>1</v>
      </c>
      <c r="L32" s="30">
        <v>11487</v>
      </c>
    </row>
    <row r="33" spans="1:12" ht="14.25" x14ac:dyDescent="0.3">
      <c r="A33" s="8"/>
      <c r="B33" s="157">
        <v>50</v>
      </c>
      <c r="C33" s="39" t="s">
        <v>414</v>
      </c>
      <c r="D33" s="31">
        <v>41358</v>
      </c>
      <c r="E33" s="31">
        <v>41359</v>
      </c>
      <c r="F33" s="30">
        <v>5</v>
      </c>
      <c r="G33" s="30">
        <v>1</v>
      </c>
      <c r="H33" s="32">
        <v>96</v>
      </c>
      <c r="I33" s="30" t="s">
        <v>415</v>
      </c>
      <c r="J33" s="30">
        <v>498879</v>
      </c>
      <c r="K33" s="30">
        <v>1</v>
      </c>
      <c r="L33" s="30">
        <v>11649</v>
      </c>
    </row>
    <row r="34" spans="1:12" ht="14.25" x14ac:dyDescent="0.3">
      <c r="A34" s="8"/>
      <c r="B34" s="157" t="s">
        <v>8</v>
      </c>
      <c r="C34" s="52" t="s">
        <v>543</v>
      </c>
      <c r="D34" s="47">
        <v>41358</v>
      </c>
      <c r="E34" s="47">
        <v>41359</v>
      </c>
      <c r="F34" s="30">
        <v>2</v>
      </c>
      <c r="G34" s="30">
        <v>1</v>
      </c>
      <c r="H34" s="32">
        <v>42</v>
      </c>
      <c r="I34" s="30" t="s">
        <v>545</v>
      </c>
      <c r="J34" s="30" t="s">
        <v>544</v>
      </c>
      <c r="K34" s="30">
        <v>1</v>
      </c>
      <c r="L34" s="30">
        <v>11723</v>
      </c>
    </row>
    <row r="35" spans="1:12" ht="14.25" x14ac:dyDescent="0.3">
      <c r="A35" s="8"/>
      <c r="B35" s="157" t="s">
        <v>9</v>
      </c>
      <c r="C35" s="39" t="s">
        <v>59</v>
      </c>
      <c r="D35" s="31">
        <v>41358</v>
      </c>
      <c r="E35" s="31">
        <v>41360</v>
      </c>
      <c r="F35" s="30">
        <v>2</v>
      </c>
      <c r="G35" s="30">
        <v>2</v>
      </c>
      <c r="H35" s="32">
        <v>0</v>
      </c>
      <c r="I35" s="30" t="s">
        <v>58</v>
      </c>
      <c r="J35" s="30">
        <v>2554</v>
      </c>
      <c r="K35" s="30">
        <v>1</v>
      </c>
      <c r="L35" s="30">
        <v>11487</v>
      </c>
    </row>
    <row r="36" spans="1:12" ht="14.25" x14ac:dyDescent="0.3">
      <c r="A36" s="8"/>
      <c r="B36" s="43"/>
      <c r="C36" s="43"/>
      <c r="D36" s="43"/>
      <c r="E36" s="43"/>
      <c r="F36" s="30">
        <f>SUM(F3:F35)</f>
        <v>69</v>
      </c>
      <c r="G36" s="30" t="s">
        <v>551</v>
      </c>
      <c r="H36" s="32">
        <f>SUM(H3:H35)</f>
        <v>1974.1499999999999</v>
      </c>
      <c r="I36" s="43"/>
      <c r="J36" s="48">
        <f>SUM(K3:K35)</f>
        <v>33</v>
      </c>
      <c r="K36" s="93">
        <f>SUM(J36/34)</f>
        <v>0.97058823529411764</v>
      </c>
      <c r="L36" s="42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2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2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2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12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12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2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2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2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2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2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3" workbookViewId="0">
      <selection activeCell="F16" sqref="F16"/>
    </sheetView>
  </sheetViews>
  <sheetFormatPr baseColWidth="10" defaultRowHeight="12.75" x14ac:dyDescent="0.2"/>
  <cols>
    <col min="1" max="1" width="5.85546875" customWidth="1"/>
    <col min="2" max="2" width="8.42578125" customWidth="1"/>
    <col min="3" max="3" width="32.5703125" customWidth="1"/>
    <col min="4" max="4" width="16.140625" customWidth="1"/>
    <col min="5" max="5" width="13.28515625" bestFit="1" customWidth="1"/>
    <col min="6" max="6" width="6" bestFit="1" customWidth="1"/>
    <col min="7" max="7" width="10.28515625" customWidth="1"/>
    <col min="8" max="8" width="11.5703125" bestFit="1" customWidth="1"/>
    <col min="9" max="9" width="36.85546875" customWidth="1"/>
    <col min="10" max="10" width="10.140625" bestFit="1" customWidth="1"/>
    <col min="11" max="11" width="8" bestFit="1" customWidth="1"/>
    <col min="12" max="12" width="11.28515625" customWidth="1"/>
  </cols>
  <sheetData>
    <row r="1" spans="1:24" ht="15" thickBot="1" x14ac:dyDescent="0.35">
      <c r="B1" s="41"/>
      <c r="C1" s="41"/>
      <c r="D1" s="44" t="s">
        <v>0</v>
      </c>
      <c r="E1" s="41"/>
      <c r="F1" s="41"/>
      <c r="G1" s="45"/>
      <c r="H1" s="45">
        <v>41357</v>
      </c>
      <c r="I1" s="45"/>
      <c r="J1" s="42"/>
      <c r="K1" s="42"/>
      <c r="L1" s="42"/>
    </row>
    <row r="2" spans="1:24" ht="14.25" x14ac:dyDescent="0.3">
      <c r="A2" s="4"/>
      <c r="B2" s="137" t="s">
        <v>1</v>
      </c>
      <c r="C2" s="137" t="s">
        <v>264</v>
      </c>
      <c r="D2" s="137" t="s">
        <v>3</v>
      </c>
      <c r="E2" s="137" t="s">
        <v>4</v>
      </c>
      <c r="F2" s="137" t="s">
        <v>5</v>
      </c>
      <c r="G2" s="137" t="s">
        <v>6</v>
      </c>
      <c r="H2" s="137" t="s">
        <v>7</v>
      </c>
      <c r="I2" s="137" t="s">
        <v>30</v>
      </c>
      <c r="J2" s="137" t="s">
        <v>10</v>
      </c>
      <c r="K2" s="137" t="s">
        <v>11</v>
      </c>
      <c r="L2" s="137" t="s">
        <v>12</v>
      </c>
    </row>
    <row r="3" spans="1:24" ht="14.25" x14ac:dyDescent="0.3">
      <c r="A3" s="8"/>
      <c r="B3" s="157">
        <v>1</v>
      </c>
      <c r="C3" s="52" t="s">
        <v>83</v>
      </c>
      <c r="D3" s="47">
        <v>41356</v>
      </c>
      <c r="E3" s="47">
        <v>41361</v>
      </c>
      <c r="F3" s="48">
        <v>3</v>
      </c>
      <c r="G3" s="48">
        <v>5</v>
      </c>
      <c r="H3" s="49">
        <v>66.760000000000005</v>
      </c>
      <c r="I3" s="48" t="s">
        <v>84</v>
      </c>
      <c r="J3" s="51"/>
      <c r="K3" s="48">
        <v>1</v>
      </c>
      <c r="L3" s="48">
        <v>10860</v>
      </c>
    </row>
    <row r="4" spans="1:24" ht="14.25" x14ac:dyDescent="0.3">
      <c r="A4" s="8"/>
      <c r="B4" s="157">
        <v>2</v>
      </c>
      <c r="C4" s="84" t="s">
        <v>227</v>
      </c>
      <c r="D4" s="47">
        <v>41356</v>
      </c>
      <c r="E4" s="47">
        <v>41358</v>
      </c>
      <c r="F4" s="30">
        <v>2</v>
      </c>
      <c r="G4" s="48">
        <v>2</v>
      </c>
      <c r="H4" s="49">
        <v>55</v>
      </c>
      <c r="I4" s="48" t="s">
        <v>229</v>
      </c>
      <c r="J4" s="48"/>
      <c r="K4" s="48">
        <v>1</v>
      </c>
      <c r="L4" s="48">
        <v>11428</v>
      </c>
    </row>
    <row r="5" spans="1:24" ht="14.25" x14ac:dyDescent="0.3">
      <c r="A5" s="8"/>
      <c r="B5" s="157">
        <v>3</v>
      </c>
      <c r="C5" s="84" t="s">
        <v>227</v>
      </c>
      <c r="D5" s="47">
        <v>41356</v>
      </c>
      <c r="E5" s="47">
        <v>41358</v>
      </c>
      <c r="F5" s="30">
        <v>1</v>
      </c>
      <c r="G5" s="48">
        <v>2</v>
      </c>
      <c r="H5" s="49">
        <v>50</v>
      </c>
      <c r="I5" s="48" t="s">
        <v>229</v>
      </c>
      <c r="J5" s="48"/>
      <c r="K5" s="48">
        <v>1</v>
      </c>
      <c r="L5" s="48">
        <v>11428</v>
      </c>
    </row>
    <row r="6" spans="1:24" ht="14.25" x14ac:dyDescent="0.3">
      <c r="A6" s="8"/>
      <c r="B6" s="157">
        <v>4</v>
      </c>
      <c r="C6" s="84" t="s">
        <v>227</v>
      </c>
      <c r="D6" s="47">
        <v>41356</v>
      </c>
      <c r="E6" s="47">
        <v>41358</v>
      </c>
      <c r="F6" s="30">
        <v>2</v>
      </c>
      <c r="G6" s="48">
        <v>2</v>
      </c>
      <c r="H6" s="49">
        <v>55</v>
      </c>
      <c r="I6" s="48" t="s">
        <v>229</v>
      </c>
      <c r="J6" s="48"/>
      <c r="K6" s="48">
        <v>1</v>
      </c>
      <c r="L6" s="48">
        <v>11428</v>
      </c>
    </row>
    <row r="7" spans="1:24" ht="14.25" x14ac:dyDescent="0.3">
      <c r="A7" s="8"/>
      <c r="B7" s="157">
        <v>5</v>
      </c>
      <c r="C7" s="84" t="s">
        <v>227</v>
      </c>
      <c r="D7" s="47">
        <v>41356</v>
      </c>
      <c r="E7" s="47">
        <v>41358</v>
      </c>
      <c r="F7" s="30">
        <v>2</v>
      </c>
      <c r="G7" s="48">
        <v>2</v>
      </c>
      <c r="H7" s="49">
        <v>55</v>
      </c>
      <c r="I7" s="48" t="s">
        <v>229</v>
      </c>
      <c r="J7" s="48"/>
      <c r="K7" s="48">
        <v>1</v>
      </c>
      <c r="L7" s="48">
        <v>11428</v>
      </c>
    </row>
    <row r="8" spans="1:24" ht="14.25" x14ac:dyDescent="0.3">
      <c r="A8" s="8"/>
      <c r="B8" s="157">
        <v>6</v>
      </c>
      <c r="C8" s="84" t="s">
        <v>227</v>
      </c>
      <c r="D8" s="47">
        <v>41356</v>
      </c>
      <c r="E8" s="47">
        <v>41358</v>
      </c>
      <c r="F8" s="30">
        <v>1</v>
      </c>
      <c r="G8" s="48">
        <v>2</v>
      </c>
      <c r="H8" s="49">
        <v>50</v>
      </c>
      <c r="I8" s="48" t="s">
        <v>229</v>
      </c>
      <c r="J8" s="48"/>
      <c r="K8" s="48">
        <v>1</v>
      </c>
      <c r="L8" s="48">
        <v>11428</v>
      </c>
    </row>
    <row r="9" spans="1:24" ht="14.25" x14ac:dyDescent="0.3">
      <c r="A9" s="8"/>
      <c r="B9" s="157">
        <v>7</v>
      </c>
      <c r="C9" s="84" t="s">
        <v>227</v>
      </c>
      <c r="D9" s="47">
        <v>41356</v>
      </c>
      <c r="E9" s="47">
        <v>41358</v>
      </c>
      <c r="F9" s="30">
        <v>1</v>
      </c>
      <c r="G9" s="48">
        <v>2</v>
      </c>
      <c r="H9" s="49">
        <v>50</v>
      </c>
      <c r="I9" s="48" t="s">
        <v>229</v>
      </c>
      <c r="J9" s="48"/>
      <c r="K9" s="48">
        <v>1</v>
      </c>
      <c r="L9" s="48">
        <v>11428</v>
      </c>
    </row>
    <row r="10" spans="1:24" ht="14.25" x14ac:dyDescent="0.3">
      <c r="A10" s="8"/>
      <c r="B10" s="157">
        <v>8</v>
      </c>
      <c r="C10" s="84" t="s">
        <v>227</v>
      </c>
      <c r="D10" s="47">
        <v>41356</v>
      </c>
      <c r="E10" s="47">
        <v>41358</v>
      </c>
      <c r="F10" s="30">
        <v>1</v>
      </c>
      <c r="G10" s="48">
        <v>2</v>
      </c>
      <c r="H10" s="49">
        <v>50</v>
      </c>
      <c r="I10" s="48" t="s">
        <v>229</v>
      </c>
      <c r="J10" s="48"/>
      <c r="K10" s="48">
        <v>1</v>
      </c>
      <c r="L10" s="48">
        <v>11428</v>
      </c>
    </row>
    <row r="11" spans="1:24" ht="14.25" x14ac:dyDescent="0.3">
      <c r="A11" s="8"/>
      <c r="B11" s="157">
        <v>9</v>
      </c>
      <c r="C11" s="84" t="s">
        <v>227</v>
      </c>
      <c r="D11" s="47">
        <v>41356</v>
      </c>
      <c r="E11" s="47">
        <v>41358</v>
      </c>
      <c r="F11" s="30">
        <v>1</v>
      </c>
      <c r="G11" s="48">
        <v>2</v>
      </c>
      <c r="H11" s="49">
        <v>50</v>
      </c>
      <c r="I11" s="48" t="s">
        <v>229</v>
      </c>
      <c r="J11" s="48"/>
      <c r="K11" s="48">
        <v>1</v>
      </c>
      <c r="L11" s="48">
        <v>11428</v>
      </c>
    </row>
    <row r="12" spans="1:24" ht="14.25" x14ac:dyDescent="0.3">
      <c r="A12" s="8"/>
      <c r="B12" s="157">
        <v>10</v>
      </c>
      <c r="C12" s="84" t="s">
        <v>227</v>
      </c>
      <c r="D12" s="47">
        <v>41356</v>
      </c>
      <c r="E12" s="47">
        <v>41358</v>
      </c>
      <c r="F12" s="30">
        <v>2</v>
      </c>
      <c r="G12" s="48">
        <v>2</v>
      </c>
      <c r="H12" s="49">
        <v>55</v>
      </c>
      <c r="I12" s="48" t="s">
        <v>229</v>
      </c>
      <c r="J12" s="48"/>
      <c r="K12" s="48">
        <v>1</v>
      </c>
      <c r="L12" s="48">
        <v>11428</v>
      </c>
    </row>
    <row r="13" spans="1:24" ht="15.75" x14ac:dyDescent="0.3">
      <c r="A13" s="8"/>
      <c r="B13" s="157">
        <v>11</v>
      </c>
      <c r="C13" s="39" t="s">
        <v>251</v>
      </c>
      <c r="D13" s="47">
        <v>41357</v>
      </c>
      <c r="E13" s="47">
        <v>41360</v>
      </c>
      <c r="F13" s="30">
        <v>3</v>
      </c>
      <c r="G13" s="48">
        <v>3</v>
      </c>
      <c r="H13" s="49">
        <v>69.59</v>
      </c>
      <c r="I13" s="48" t="s">
        <v>99</v>
      </c>
      <c r="J13" s="48" t="s">
        <v>539</v>
      </c>
      <c r="K13" s="48">
        <v>1</v>
      </c>
      <c r="L13" s="48">
        <v>11540</v>
      </c>
      <c r="M13" s="8"/>
      <c r="N13" s="8"/>
      <c r="O13" s="6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8"/>
      <c r="B14" s="157">
        <v>12</v>
      </c>
      <c r="C14" s="39" t="s">
        <v>261</v>
      </c>
      <c r="D14" s="31">
        <v>41356</v>
      </c>
      <c r="E14" s="31">
        <v>41358</v>
      </c>
      <c r="F14" s="48">
        <v>1</v>
      </c>
      <c r="G14" s="48">
        <v>2</v>
      </c>
      <c r="H14" s="49">
        <v>34</v>
      </c>
      <c r="I14" s="30" t="s">
        <v>340</v>
      </c>
      <c r="J14" s="30"/>
      <c r="K14" s="30">
        <v>1</v>
      </c>
      <c r="L14" s="30">
        <v>11607</v>
      </c>
    </row>
    <row r="15" spans="1:24" ht="14.25" x14ac:dyDescent="0.3">
      <c r="A15" s="8"/>
      <c r="B15" s="157">
        <v>13</v>
      </c>
      <c r="C15" s="38" t="s">
        <v>255</v>
      </c>
      <c r="D15" s="47">
        <v>41357</v>
      </c>
      <c r="E15" s="47">
        <v>41360</v>
      </c>
      <c r="F15" s="48">
        <v>2</v>
      </c>
      <c r="G15" s="48">
        <v>2</v>
      </c>
      <c r="H15" s="49">
        <v>55.62</v>
      </c>
      <c r="I15" s="48" t="s">
        <v>99</v>
      </c>
      <c r="J15" s="48"/>
      <c r="K15" s="48">
        <v>1</v>
      </c>
      <c r="L15" s="48">
        <v>11547</v>
      </c>
    </row>
    <row r="16" spans="1:24" ht="14.25" x14ac:dyDescent="0.3">
      <c r="A16" s="8"/>
      <c r="B16" s="157">
        <v>14</v>
      </c>
      <c r="C16" s="52" t="s">
        <v>390</v>
      </c>
      <c r="D16" s="47">
        <v>41357</v>
      </c>
      <c r="E16" s="47">
        <v>41359</v>
      </c>
      <c r="F16" s="48">
        <v>3</v>
      </c>
      <c r="G16" s="48">
        <v>2</v>
      </c>
      <c r="H16" s="49">
        <v>76</v>
      </c>
      <c r="I16" s="48" t="s">
        <v>391</v>
      </c>
      <c r="J16" s="48"/>
      <c r="K16" s="48">
        <v>1</v>
      </c>
      <c r="L16" s="48">
        <v>11637</v>
      </c>
    </row>
    <row r="17" spans="1:12" ht="14.25" x14ac:dyDescent="0.3">
      <c r="A17" s="8"/>
      <c r="B17" s="157">
        <v>15</v>
      </c>
      <c r="C17" s="52" t="s">
        <v>429</v>
      </c>
      <c r="D17" s="47">
        <v>41357</v>
      </c>
      <c r="E17" s="47">
        <v>41359</v>
      </c>
      <c r="F17" s="48">
        <v>2</v>
      </c>
      <c r="G17" s="48">
        <v>2</v>
      </c>
      <c r="H17" s="49">
        <v>62</v>
      </c>
      <c r="I17" s="48" t="s">
        <v>430</v>
      </c>
      <c r="J17" s="48"/>
      <c r="K17" s="48">
        <v>1</v>
      </c>
      <c r="L17" s="48">
        <v>11654</v>
      </c>
    </row>
    <row r="18" spans="1:12" ht="14.25" x14ac:dyDescent="0.3">
      <c r="A18" s="8"/>
      <c r="B18" s="157">
        <v>16</v>
      </c>
      <c r="C18" s="52" t="s">
        <v>447</v>
      </c>
      <c r="D18" s="47">
        <v>41357</v>
      </c>
      <c r="E18" s="47">
        <v>41359</v>
      </c>
      <c r="F18" s="48">
        <v>2</v>
      </c>
      <c r="G18" s="48">
        <v>2</v>
      </c>
      <c r="H18" s="49">
        <v>62</v>
      </c>
      <c r="I18" s="48" t="s">
        <v>448</v>
      </c>
      <c r="J18" s="48"/>
      <c r="K18" s="48">
        <v>1</v>
      </c>
      <c r="L18" s="48">
        <v>11666</v>
      </c>
    </row>
    <row r="19" spans="1:12" ht="14.25" x14ac:dyDescent="0.3">
      <c r="A19" s="8"/>
      <c r="B19" s="157">
        <v>17</v>
      </c>
      <c r="C19" s="52" t="s">
        <v>121</v>
      </c>
      <c r="D19" s="47">
        <v>41357</v>
      </c>
      <c r="E19" s="47">
        <v>41359</v>
      </c>
      <c r="F19" s="48">
        <v>2</v>
      </c>
      <c r="G19" s="48">
        <v>2</v>
      </c>
      <c r="H19" s="49">
        <v>62</v>
      </c>
      <c r="I19" s="48" t="s">
        <v>122</v>
      </c>
      <c r="J19" s="48">
        <v>818758</v>
      </c>
      <c r="K19" s="48">
        <v>1</v>
      </c>
      <c r="L19" s="48">
        <v>11239</v>
      </c>
    </row>
    <row r="20" spans="1:12" ht="14.25" x14ac:dyDescent="0.3">
      <c r="A20" s="8"/>
      <c r="B20" s="157">
        <v>18</v>
      </c>
      <c r="C20" s="52" t="s">
        <v>121</v>
      </c>
      <c r="D20" s="47">
        <v>41357</v>
      </c>
      <c r="E20" s="47">
        <v>41359</v>
      </c>
      <c r="F20" s="48">
        <v>2</v>
      </c>
      <c r="G20" s="48">
        <v>2</v>
      </c>
      <c r="H20" s="49">
        <v>62</v>
      </c>
      <c r="I20" s="48" t="s">
        <v>122</v>
      </c>
      <c r="J20" s="48">
        <v>818758</v>
      </c>
      <c r="K20" s="48">
        <v>1</v>
      </c>
      <c r="L20" s="48">
        <v>11239</v>
      </c>
    </row>
    <row r="21" spans="1:12" ht="14.25" x14ac:dyDescent="0.3">
      <c r="A21" s="8"/>
      <c r="B21" s="157">
        <v>19</v>
      </c>
      <c r="C21" s="38" t="s">
        <v>85</v>
      </c>
      <c r="D21" s="31">
        <v>41357</v>
      </c>
      <c r="E21" s="31">
        <v>41359</v>
      </c>
      <c r="F21" s="30">
        <v>2</v>
      </c>
      <c r="G21" s="30">
        <v>2</v>
      </c>
      <c r="H21" s="32">
        <v>66</v>
      </c>
      <c r="I21" s="30" t="s">
        <v>86</v>
      </c>
      <c r="J21" s="30"/>
      <c r="K21" s="30">
        <v>1</v>
      </c>
      <c r="L21" s="30">
        <v>10881</v>
      </c>
    </row>
    <row r="22" spans="1:12" ht="14.25" x14ac:dyDescent="0.3">
      <c r="A22" s="8"/>
      <c r="B22" s="157">
        <v>20</v>
      </c>
      <c r="C22" s="38" t="s">
        <v>85</v>
      </c>
      <c r="D22" s="31">
        <v>41357</v>
      </c>
      <c r="E22" s="31">
        <v>41359</v>
      </c>
      <c r="F22" s="30">
        <v>2</v>
      </c>
      <c r="G22" s="30">
        <v>2</v>
      </c>
      <c r="H22" s="32">
        <v>66</v>
      </c>
      <c r="I22" s="30" t="s">
        <v>86</v>
      </c>
      <c r="J22" s="30"/>
      <c r="K22" s="30">
        <v>1</v>
      </c>
      <c r="L22" s="30">
        <v>10881</v>
      </c>
    </row>
    <row r="23" spans="1:12" ht="14.25" x14ac:dyDescent="0.3">
      <c r="A23" s="8"/>
      <c r="B23" s="157">
        <v>21</v>
      </c>
      <c r="C23" s="38" t="s">
        <v>41</v>
      </c>
      <c r="D23" s="31">
        <v>40992</v>
      </c>
      <c r="E23" s="31">
        <v>40993</v>
      </c>
      <c r="F23" s="30">
        <v>2</v>
      </c>
      <c r="G23" s="30">
        <v>1</v>
      </c>
      <c r="H23" s="32">
        <v>62</v>
      </c>
      <c r="I23" s="30" t="s">
        <v>507</v>
      </c>
      <c r="J23" s="30"/>
      <c r="K23" s="30">
        <v>1</v>
      </c>
      <c r="L23" s="30">
        <v>9412</v>
      </c>
    </row>
    <row r="24" spans="1:12" ht="14.25" x14ac:dyDescent="0.3">
      <c r="A24" s="8"/>
      <c r="B24" s="157">
        <v>22</v>
      </c>
      <c r="C24" s="38" t="s">
        <v>497</v>
      </c>
      <c r="D24" s="31">
        <v>41357</v>
      </c>
      <c r="E24" s="31">
        <v>41358</v>
      </c>
      <c r="F24" s="30">
        <v>2</v>
      </c>
      <c r="G24" s="30">
        <v>1</v>
      </c>
      <c r="H24" s="32">
        <v>55.62</v>
      </c>
      <c r="I24" s="30" t="s">
        <v>61</v>
      </c>
      <c r="J24" s="30">
        <v>465981</v>
      </c>
      <c r="K24" s="30">
        <v>1</v>
      </c>
      <c r="L24" s="30">
        <v>11697</v>
      </c>
    </row>
    <row r="25" spans="1:12" ht="14.25" x14ac:dyDescent="0.3">
      <c r="A25" s="8"/>
      <c r="B25" s="157">
        <v>23</v>
      </c>
      <c r="C25" s="39" t="s">
        <v>227</v>
      </c>
      <c r="D25" s="31">
        <v>41356</v>
      </c>
      <c r="E25" s="31">
        <v>41358</v>
      </c>
      <c r="F25" s="30">
        <v>2</v>
      </c>
      <c r="G25" s="30">
        <v>2</v>
      </c>
      <c r="H25" s="32">
        <v>55</v>
      </c>
      <c r="I25" s="30" t="s">
        <v>229</v>
      </c>
      <c r="J25" s="30"/>
      <c r="K25" s="30">
        <v>1</v>
      </c>
      <c r="L25" s="30">
        <v>11428</v>
      </c>
    </row>
    <row r="26" spans="1:12" ht="14.25" x14ac:dyDescent="0.3">
      <c r="A26" s="8"/>
      <c r="B26" s="157">
        <v>24</v>
      </c>
      <c r="C26" s="39" t="s">
        <v>49</v>
      </c>
      <c r="D26" s="31">
        <v>41355</v>
      </c>
      <c r="E26" s="31">
        <v>41358</v>
      </c>
      <c r="F26" s="30">
        <v>2</v>
      </c>
      <c r="G26" s="30">
        <v>3</v>
      </c>
      <c r="H26" s="32">
        <v>66</v>
      </c>
      <c r="I26" s="30" t="s">
        <v>51</v>
      </c>
      <c r="J26" s="30"/>
      <c r="K26" s="30">
        <v>1</v>
      </c>
      <c r="L26" s="30">
        <v>9919</v>
      </c>
    </row>
    <row r="27" spans="1:12" ht="14.25" x14ac:dyDescent="0.3">
      <c r="A27" s="8"/>
      <c r="B27" s="157">
        <v>25</v>
      </c>
      <c r="C27" s="39" t="s">
        <v>50</v>
      </c>
      <c r="D27" s="31">
        <v>41355</v>
      </c>
      <c r="E27" s="31">
        <v>41358</v>
      </c>
      <c r="F27" s="30">
        <v>2</v>
      </c>
      <c r="G27" s="30">
        <v>3</v>
      </c>
      <c r="H27" s="32">
        <v>66</v>
      </c>
      <c r="I27" s="30" t="s">
        <v>51</v>
      </c>
      <c r="J27" s="30"/>
      <c r="K27" s="30">
        <v>1</v>
      </c>
      <c r="L27" s="30">
        <v>9919</v>
      </c>
    </row>
    <row r="28" spans="1:12" ht="14.25" x14ac:dyDescent="0.3">
      <c r="A28" s="8"/>
      <c r="B28" s="157">
        <v>26</v>
      </c>
      <c r="C28" s="38" t="s">
        <v>41</v>
      </c>
      <c r="D28" s="31">
        <v>40992</v>
      </c>
      <c r="E28" s="31">
        <v>40993</v>
      </c>
      <c r="F28" s="30">
        <v>2</v>
      </c>
      <c r="G28" s="30">
        <v>1</v>
      </c>
      <c r="H28" s="32">
        <v>62</v>
      </c>
      <c r="I28" s="30" t="s">
        <v>507</v>
      </c>
      <c r="J28" s="30"/>
      <c r="K28" s="30">
        <v>1</v>
      </c>
      <c r="L28" s="30">
        <v>9412</v>
      </c>
    </row>
    <row r="29" spans="1:12" ht="14.25" x14ac:dyDescent="0.3">
      <c r="A29" s="8"/>
      <c r="B29" s="157">
        <v>27</v>
      </c>
      <c r="C29" s="39" t="s">
        <v>227</v>
      </c>
      <c r="D29" s="31">
        <v>41356</v>
      </c>
      <c r="E29" s="31">
        <v>41358</v>
      </c>
      <c r="F29" s="30">
        <v>1</v>
      </c>
      <c r="G29" s="30">
        <v>2</v>
      </c>
      <c r="H29" s="32">
        <v>27.5</v>
      </c>
      <c r="I29" s="30" t="s">
        <v>229</v>
      </c>
      <c r="J29" s="30"/>
      <c r="K29" s="30">
        <v>1</v>
      </c>
      <c r="L29" s="30">
        <v>11428</v>
      </c>
    </row>
    <row r="30" spans="1:12" ht="14.25" x14ac:dyDescent="0.3">
      <c r="A30" s="8"/>
      <c r="B30" s="157">
        <v>32</v>
      </c>
      <c r="C30" s="38" t="s">
        <v>41</v>
      </c>
      <c r="D30" s="31">
        <v>40992</v>
      </c>
      <c r="E30" s="31">
        <v>40993</v>
      </c>
      <c r="F30" s="30">
        <v>4</v>
      </c>
      <c r="G30" s="30">
        <v>1</v>
      </c>
      <c r="H30" s="32">
        <v>80</v>
      </c>
      <c r="I30" s="30" t="s">
        <v>507</v>
      </c>
      <c r="J30" s="30"/>
      <c r="K30" s="30">
        <v>1</v>
      </c>
      <c r="L30" s="30">
        <v>9412</v>
      </c>
    </row>
    <row r="31" spans="1:12" ht="14.25" x14ac:dyDescent="0.3">
      <c r="A31" s="8"/>
      <c r="B31" s="157">
        <v>34</v>
      </c>
      <c r="C31" s="39" t="s">
        <v>231</v>
      </c>
      <c r="D31" s="31">
        <v>41357</v>
      </c>
      <c r="E31" s="31">
        <v>41358</v>
      </c>
      <c r="F31" s="30">
        <v>4</v>
      </c>
      <c r="G31" s="30">
        <v>1</v>
      </c>
      <c r="H31" s="32">
        <v>114</v>
      </c>
      <c r="I31" s="30" t="s">
        <v>232</v>
      </c>
      <c r="J31" s="30">
        <v>727549</v>
      </c>
      <c r="K31" s="30">
        <v>1</v>
      </c>
      <c r="L31" s="30">
        <v>11505</v>
      </c>
    </row>
    <row r="32" spans="1:12" ht="14.25" x14ac:dyDescent="0.3">
      <c r="A32" s="8"/>
      <c r="B32" s="157">
        <v>40</v>
      </c>
      <c r="C32" s="39" t="s">
        <v>237</v>
      </c>
      <c r="D32" s="31">
        <v>41356</v>
      </c>
      <c r="E32" s="31">
        <v>41358</v>
      </c>
      <c r="F32" s="30">
        <v>4</v>
      </c>
      <c r="G32" s="30">
        <v>2</v>
      </c>
      <c r="H32" s="32">
        <v>83.56</v>
      </c>
      <c r="I32" s="30" t="s">
        <v>99</v>
      </c>
      <c r="J32" s="30">
        <v>910926</v>
      </c>
      <c r="K32" s="30">
        <v>1</v>
      </c>
      <c r="L32" s="30">
        <v>11511</v>
      </c>
    </row>
    <row r="33" spans="1:13" ht="14.25" x14ac:dyDescent="0.3">
      <c r="A33" s="8"/>
      <c r="B33" s="157">
        <v>50</v>
      </c>
      <c r="C33" s="39" t="s">
        <v>71</v>
      </c>
      <c r="D33" s="47">
        <v>41356</v>
      </c>
      <c r="E33" s="47">
        <v>41358</v>
      </c>
      <c r="F33" s="48">
        <v>5</v>
      </c>
      <c r="G33" s="48">
        <v>2</v>
      </c>
      <c r="H33" s="49">
        <v>128</v>
      </c>
      <c r="I33" s="48" t="s">
        <v>537</v>
      </c>
      <c r="J33" s="48">
        <v>860695</v>
      </c>
      <c r="K33" s="48">
        <v>1</v>
      </c>
      <c r="L33" s="48">
        <v>10653</v>
      </c>
    </row>
    <row r="34" spans="1:13" ht="14.25" x14ac:dyDescent="0.3">
      <c r="A34" s="8"/>
      <c r="B34" s="58" t="s">
        <v>8</v>
      </c>
      <c r="C34" s="39"/>
      <c r="D34" s="31"/>
      <c r="E34" s="31"/>
      <c r="F34" s="48"/>
      <c r="G34" s="48"/>
      <c r="H34" s="49"/>
      <c r="I34" s="30"/>
      <c r="J34" s="30"/>
      <c r="K34" s="30"/>
      <c r="L34" s="30"/>
    </row>
    <row r="35" spans="1:13" ht="14.25" x14ac:dyDescent="0.3">
      <c r="A35" s="8"/>
      <c r="B35" s="157" t="s">
        <v>9</v>
      </c>
      <c r="C35" s="84" t="s">
        <v>227</v>
      </c>
      <c r="D35" s="47">
        <v>41356</v>
      </c>
      <c r="E35" s="47">
        <v>41358</v>
      </c>
      <c r="F35" s="87">
        <v>2</v>
      </c>
      <c r="G35" s="87">
        <v>2</v>
      </c>
      <c r="H35" s="49">
        <v>0</v>
      </c>
      <c r="I35" s="48" t="s">
        <v>228</v>
      </c>
      <c r="J35" s="48" t="s">
        <v>538</v>
      </c>
      <c r="K35" s="48">
        <v>1</v>
      </c>
      <c r="L35" s="48">
        <v>11428</v>
      </c>
    </row>
    <row r="36" spans="1:13" ht="16.5" customHeight="1" x14ac:dyDescent="0.3">
      <c r="A36" s="8"/>
      <c r="B36" s="43"/>
      <c r="C36" s="43"/>
      <c r="D36" s="43"/>
      <c r="E36" s="43"/>
      <c r="F36" s="196">
        <f>SUM(F3:F35)</f>
        <v>69</v>
      </c>
      <c r="G36" s="196" t="s">
        <v>540</v>
      </c>
      <c r="H36" s="197">
        <f>SUM(H3:H35)</f>
        <v>1951.6499999999999</v>
      </c>
      <c r="I36" s="43"/>
      <c r="J36" s="48">
        <f>SUM(K3:K34)</f>
        <v>31</v>
      </c>
      <c r="K36" s="93">
        <f>SUM(J36/33)</f>
        <v>0.93939393939393945</v>
      </c>
      <c r="L36" s="42"/>
    </row>
    <row r="37" spans="1:13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3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3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13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3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249"/>
    </row>
    <row r="42" spans="1:13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">
      <c r="A43" s="8"/>
      <c r="B43" s="8"/>
      <c r="C43" s="8"/>
      <c r="D43" s="8"/>
      <c r="E43" s="8"/>
      <c r="F43" s="8"/>
      <c r="G43" s="8"/>
      <c r="H43" s="8"/>
      <c r="I43" s="8"/>
      <c r="J43" s="248"/>
      <c r="K43" s="248"/>
    </row>
    <row r="44" spans="1:13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3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3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3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3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I54" s="8"/>
    </row>
    <row r="55" spans="1:9" x14ac:dyDescent="0.2">
      <c r="B55" s="8"/>
    </row>
    <row r="56" spans="1:9" x14ac:dyDescent="0.2">
      <c r="B56" s="8"/>
    </row>
    <row r="57" spans="1:9" x14ac:dyDescent="0.2">
      <c r="B57" s="8"/>
    </row>
    <row r="58" spans="1:9" x14ac:dyDescent="0.2">
      <c r="B58" s="8"/>
    </row>
    <row r="59" spans="1:9" x14ac:dyDescent="0.2">
      <c r="B59" s="8"/>
    </row>
    <row r="60" spans="1:9" x14ac:dyDescent="0.2">
      <c r="B60" s="8"/>
    </row>
    <row r="61" spans="1:9" x14ac:dyDescent="0.2">
      <c r="B61" s="8"/>
    </row>
    <row r="62" spans="1:9" x14ac:dyDescent="0.2">
      <c r="B62" s="8"/>
    </row>
    <row r="63" spans="1:9" x14ac:dyDescent="0.2">
      <c r="B63" s="8"/>
    </row>
    <row r="64" spans="1:9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phoneticPr fontId="0" type="noConversion"/>
  <pageMargins left="0" right="0" top="0" bottom="0" header="0" footer="0"/>
  <pageSetup paperSize="9" scale="85" orientation="landscape" horizontalDpi="0" verticalDpi="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3"/>
  <sheetViews>
    <sheetView topLeftCell="B1" workbookViewId="0">
      <selection activeCell="I24" sqref="I24"/>
    </sheetView>
  </sheetViews>
  <sheetFormatPr baseColWidth="10" defaultRowHeight="12.75" x14ac:dyDescent="0.2"/>
  <cols>
    <col min="1" max="1" width="1.5703125" hidden="1" customWidth="1"/>
    <col min="2" max="2" width="7.85546875" customWidth="1"/>
    <col min="3" max="3" width="31.85546875" customWidth="1"/>
    <col min="4" max="4" width="17" customWidth="1"/>
    <col min="5" max="5" width="18.140625" customWidth="1"/>
    <col min="6" max="6" width="6.5703125" customWidth="1"/>
    <col min="7" max="7" width="10" customWidth="1"/>
    <col min="8" max="8" width="15.28515625" customWidth="1"/>
    <col min="9" max="9" width="34.7109375" customWidth="1"/>
  </cols>
  <sheetData>
    <row r="1" spans="1:24" ht="19.5" thickBot="1" x14ac:dyDescent="0.35">
      <c r="B1" s="1"/>
      <c r="C1" s="1"/>
      <c r="D1" s="2" t="s">
        <v>0</v>
      </c>
      <c r="E1" s="1"/>
      <c r="F1" s="1"/>
      <c r="G1" s="3"/>
      <c r="H1" s="3">
        <v>41356</v>
      </c>
      <c r="I1" s="3"/>
    </row>
    <row r="2" spans="1:24" ht="15" x14ac:dyDescent="0.3">
      <c r="A2" s="25"/>
      <c r="B2" s="74" t="s">
        <v>1</v>
      </c>
      <c r="C2" s="74" t="s">
        <v>2</v>
      </c>
      <c r="D2" s="74" t="s">
        <v>3</v>
      </c>
      <c r="E2" s="74" t="s">
        <v>4</v>
      </c>
      <c r="F2" s="74" t="s">
        <v>5</v>
      </c>
      <c r="G2" s="74" t="s">
        <v>6</v>
      </c>
      <c r="H2" s="74" t="s">
        <v>7</v>
      </c>
      <c r="I2" s="74" t="s">
        <v>30</v>
      </c>
      <c r="J2" s="74" t="s">
        <v>10</v>
      </c>
      <c r="K2" s="74" t="s">
        <v>11</v>
      </c>
      <c r="L2" s="74" t="s">
        <v>12</v>
      </c>
    </row>
    <row r="3" spans="1:24" ht="14.25" x14ac:dyDescent="0.3">
      <c r="A3" s="20"/>
      <c r="B3" s="107">
        <v>1</v>
      </c>
      <c r="C3" s="38" t="s">
        <v>83</v>
      </c>
      <c r="D3" s="47">
        <v>41356</v>
      </c>
      <c r="E3" s="47">
        <v>41361</v>
      </c>
      <c r="F3" s="48">
        <v>3</v>
      </c>
      <c r="G3" s="48">
        <v>5</v>
      </c>
      <c r="H3" s="49">
        <v>66.760000000000005</v>
      </c>
      <c r="I3" s="48" t="s">
        <v>84</v>
      </c>
      <c r="J3" s="48"/>
      <c r="K3" s="48">
        <v>1</v>
      </c>
      <c r="L3" s="48">
        <v>10860</v>
      </c>
    </row>
    <row r="4" spans="1:24" ht="14.25" x14ac:dyDescent="0.3">
      <c r="A4" s="20"/>
      <c r="B4" s="107">
        <v>2</v>
      </c>
      <c r="C4" s="246" t="s">
        <v>227</v>
      </c>
      <c r="D4" s="47">
        <v>41356</v>
      </c>
      <c r="E4" s="47">
        <v>41358</v>
      </c>
      <c r="F4" s="89">
        <v>2</v>
      </c>
      <c r="G4" s="48">
        <v>2</v>
      </c>
      <c r="H4" s="49">
        <v>55</v>
      </c>
      <c r="I4" s="48" t="s">
        <v>234</v>
      </c>
      <c r="J4" s="48" t="s">
        <v>538</v>
      </c>
      <c r="K4" s="48">
        <v>1</v>
      </c>
      <c r="L4" s="48">
        <v>11428</v>
      </c>
    </row>
    <row r="5" spans="1:24" ht="14.25" x14ac:dyDescent="0.3">
      <c r="A5" s="20"/>
      <c r="B5" s="107">
        <v>3</v>
      </c>
      <c r="C5" s="246" t="s">
        <v>227</v>
      </c>
      <c r="D5" s="47">
        <v>41356</v>
      </c>
      <c r="E5" s="47">
        <v>41358</v>
      </c>
      <c r="F5" s="89">
        <v>1</v>
      </c>
      <c r="G5" s="48">
        <v>2</v>
      </c>
      <c r="H5" s="49">
        <v>50</v>
      </c>
      <c r="I5" s="48" t="s">
        <v>229</v>
      </c>
      <c r="J5" s="48"/>
      <c r="K5" s="48">
        <v>1</v>
      </c>
      <c r="L5" s="48">
        <v>11428</v>
      </c>
    </row>
    <row r="6" spans="1:24" ht="14.25" x14ac:dyDescent="0.3">
      <c r="A6" s="20"/>
      <c r="B6" s="107">
        <v>4</v>
      </c>
      <c r="C6" s="246" t="s">
        <v>227</v>
      </c>
      <c r="D6" s="47">
        <v>41356</v>
      </c>
      <c r="E6" s="47">
        <v>41358</v>
      </c>
      <c r="F6" s="89">
        <v>2</v>
      </c>
      <c r="G6" s="48">
        <v>2</v>
      </c>
      <c r="H6" s="49">
        <v>55</v>
      </c>
      <c r="I6" s="48" t="s">
        <v>229</v>
      </c>
      <c r="J6" s="48"/>
      <c r="K6" s="48">
        <v>1</v>
      </c>
      <c r="L6" s="48">
        <v>11428</v>
      </c>
    </row>
    <row r="7" spans="1:24" ht="14.25" x14ac:dyDescent="0.3">
      <c r="A7" s="20"/>
      <c r="B7" s="107">
        <v>5</v>
      </c>
      <c r="C7" s="246" t="s">
        <v>227</v>
      </c>
      <c r="D7" s="47">
        <v>41356</v>
      </c>
      <c r="E7" s="47">
        <v>41358</v>
      </c>
      <c r="F7" s="89">
        <v>2</v>
      </c>
      <c r="G7" s="48">
        <v>2</v>
      </c>
      <c r="H7" s="49">
        <v>55</v>
      </c>
      <c r="I7" s="48" t="s">
        <v>229</v>
      </c>
      <c r="J7" s="48"/>
      <c r="K7" s="48">
        <v>1</v>
      </c>
      <c r="L7" s="48">
        <v>11428</v>
      </c>
    </row>
    <row r="8" spans="1:24" ht="14.25" x14ac:dyDescent="0.3">
      <c r="A8" s="20"/>
      <c r="B8" s="107">
        <v>6</v>
      </c>
      <c r="C8" s="246" t="s">
        <v>227</v>
      </c>
      <c r="D8" s="47">
        <v>41356</v>
      </c>
      <c r="E8" s="47">
        <v>41358</v>
      </c>
      <c r="F8" s="89">
        <v>1</v>
      </c>
      <c r="G8" s="48">
        <v>2</v>
      </c>
      <c r="H8" s="49">
        <v>50</v>
      </c>
      <c r="I8" s="48" t="s">
        <v>229</v>
      </c>
      <c r="J8" s="48"/>
      <c r="K8" s="48">
        <v>1</v>
      </c>
      <c r="L8" s="48">
        <v>11428</v>
      </c>
    </row>
    <row r="9" spans="1:24" ht="14.25" x14ac:dyDescent="0.3">
      <c r="A9" s="20"/>
      <c r="B9" s="107">
        <v>7</v>
      </c>
      <c r="C9" s="246" t="s">
        <v>227</v>
      </c>
      <c r="D9" s="47">
        <v>41356</v>
      </c>
      <c r="E9" s="47">
        <v>41358</v>
      </c>
      <c r="F9" s="89">
        <v>1</v>
      </c>
      <c r="G9" s="48">
        <v>2</v>
      </c>
      <c r="H9" s="49">
        <v>50</v>
      </c>
      <c r="I9" s="48" t="s">
        <v>229</v>
      </c>
      <c r="J9" s="48"/>
      <c r="K9" s="48">
        <v>1</v>
      </c>
      <c r="L9" s="48">
        <v>11428</v>
      </c>
    </row>
    <row r="10" spans="1:24" ht="14.25" x14ac:dyDescent="0.3">
      <c r="A10" s="20"/>
      <c r="B10" s="107">
        <v>8</v>
      </c>
      <c r="C10" s="246" t="s">
        <v>227</v>
      </c>
      <c r="D10" s="47">
        <v>41356</v>
      </c>
      <c r="E10" s="47">
        <v>41358</v>
      </c>
      <c r="F10" s="89">
        <v>1</v>
      </c>
      <c r="G10" s="48">
        <v>2</v>
      </c>
      <c r="H10" s="49">
        <v>50</v>
      </c>
      <c r="I10" s="48" t="s">
        <v>229</v>
      </c>
      <c r="J10" s="48"/>
      <c r="K10" s="48">
        <v>1</v>
      </c>
      <c r="L10" s="48">
        <v>11428</v>
      </c>
    </row>
    <row r="11" spans="1:24" ht="14.25" x14ac:dyDescent="0.3">
      <c r="A11" s="20"/>
      <c r="B11" s="107">
        <v>9</v>
      </c>
      <c r="C11" s="246" t="s">
        <v>227</v>
      </c>
      <c r="D11" s="47">
        <v>41356</v>
      </c>
      <c r="E11" s="47">
        <v>41358</v>
      </c>
      <c r="F11" s="89">
        <v>1</v>
      </c>
      <c r="G11" s="48">
        <v>2</v>
      </c>
      <c r="H11" s="49">
        <v>50</v>
      </c>
      <c r="I11" s="48" t="s">
        <v>229</v>
      </c>
      <c r="J11" s="48"/>
      <c r="K11" s="48">
        <v>1</v>
      </c>
      <c r="L11" s="48">
        <v>11428</v>
      </c>
    </row>
    <row r="12" spans="1:24" ht="14.25" x14ac:dyDescent="0.3">
      <c r="A12" s="20"/>
      <c r="B12" s="107">
        <v>10</v>
      </c>
      <c r="C12" s="246" t="s">
        <v>227</v>
      </c>
      <c r="D12" s="47">
        <v>41356</v>
      </c>
      <c r="E12" s="47">
        <v>41358</v>
      </c>
      <c r="F12" s="89">
        <v>2</v>
      </c>
      <c r="G12" s="48">
        <v>2</v>
      </c>
      <c r="H12" s="49">
        <v>55</v>
      </c>
      <c r="I12" s="48" t="s">
        <v>229</v>
      </c>
      <c r="J12" s="48"/>
      <c r="K12" s="48">
        <v>1</v>
      </c>
      <c r="L12" s="48">
        <v>11428</v>
      </c>
    </row>
    <row r="13" spans="1:24" ht="14.25" x14ac:dyDescent="0.3">
      <c r="A13" s="20"/>
      <c r="B13" s="107">
        <v>11</v>
      </c>
      <c r="C13" s="52" t="s">
        <v>17</v>
      </c>
      <c r="D13" s="47">
        <v>41355</v>
      </c>
      <c r="E13" s="47">
        <v>41357</v>
      </c>
      <c r="F13" s="89">
        <v>2</v>
      </c>
      <c r="G13" s="48">
        <v>2</v>
      </c>
      <c r="H13" s="49">
        <v>57</v>
      </c>
      <c r="I13" s="48" t="s">
        <v>16</v>
      </c>
      <c r="J13" s="48" t="s">
        <v>530</v>
      </c>
      <c r="K13" s="48">
        <v>1</v>
      </c>
      <c r="L13" s="48">
        <v>5862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3">
      <c r="A14" s="20"/>
      <c r="B14" s="107">
        <v>12</v>
      </c>
      <c r="C14" s="39" t="s">
        <v>261</v>
      </c>
      <c r="D14" s="31">
        <v>41356</v>
      </c>
      <c r="E14" s="31">
        <v>41358</v>
      </c>
      <c r="F14" s="30">
        <v>1</v>
      </c>
      <c r="G14" s="30">
        <v>2</v>
      </c>
      <c r="H14" s="32">
        <v>34</v>
      </c>
      <c r="I14" s="30" t="s">
        <v>340</v>
      </c>
      <c r="J14" s="30"/>
      <c r="K14" s="30">
        <v>1</v>
      </c>
      <c r="L14" s="30">
        <v>11607</v>
      </c>
    </row>
    <row r="15" spans="1:24" ht="14.25" x14ac:dyDescent="0.3">
      <c r="A15" s="20"/>
      <c r="B15" s="267">
        <v>13</v>
      </c>
      <c r="C15" s="52" t="s">
        <v>17</v>
      </c>
      <c r="D15" s="47">
        <v>41355</v>
      </c>
      <c r="E15" s="47">
        <v>41357</v>
      </c>
      <c r="F15" s="30">
        <v>2</v>
      </c>
      <c r="G15" s="48">
        <v>2</v>
      </c>
      <c r="H15" s="49">
        <v>57</v>
      </c>
      <c r="I15" s="48" t="s">
        <v>16</v>
      </c>
      <c r="J15" s="48"/>
      <c r="K15" s="48">
        <v>1</v>
      </c>
      <c r="L15" s="48">
        <v>5862</v>
      </c>
    </row>
    <row r="16" spans="1:24" ht="14.25" x14ac:dyDescent="0.3">
      <c r="A16" s="20"/>
      <c r="B16" s="107">
        <v>14</v>
      </c>
      <c r="C16" s="52" t="s">
        <v>17</v>
      </c>
      <c r="D16" s="47">
        <v>41355</v>
      </c>
      <c r="E16" s="47">
        <v>41357</v>
      </c>
      <c r="F16" s="30">
        <v>2</v>
      </c>
      <c r="G16" s="48">
        <v>2</v>
      </c>
      <c r="H16" s="49">
        <v>57</v>
      </c>
      <c r="I16" s="48" t="s">
        <v>16</v>
      </c>
      <c r="J16" s="48"/>
      <c r="K16" s="48">
        <v>1</v>
      </c>
      <c r="L16" s="48">
        <v>5862</v>
      </c>
    </row>
    <row r="17" spans="1:12" ht="14.25" x14ac:dyDescent="0.3">
      <c r="A17" s="20"/>
      <c r="B17" s="107">
        <v>15</v>
      </c>
      <c r="C17" s="52" t="s">
        <v>17</v>
      </c>
      <c r="D17" s="47">
        <v>41355</v>
      </c>
      <c r="E17" s="47">
        <v>41357</v>
      </c>
      <c r="F17" s="30">
        <v>2</v>
      </c>
      <c r="G17" s="48">
        <v>2</v>
      </c>
      <c r="H17" s="49">
        <v>57</v>
      </c>
      <c r="I17" s="48" t="s">
        <v>16</v>
      </c>
      <c r="J17" s="48"/>
      <c r="K17" s="48">
        <v>1</v>
      </c>
      <c r="L17" s="48">
        <v>5862</v>
      </c>
    </row>
    <row r="18" spans="1:12" ht="14.25" x14ac:dyDescent="0.3">
      <c r="A18" s="20"/>
      <c r="B18" s="107">
        <v>16</v>
      </c>
      <c r="C18" s="52" t="s">
        <v>17</v>
      </c>
      <c r="D18" s="47">
        <v>41355</v>
      </c>
      <c r="E18" s="47">
        <v>41357</v>
      </c>
      <c r="F18" s="30">
        <v>2</v>
      </c>
      <c r="G18" s="48">
        <v>2</v>
      </c>
      <c r="H18" s="49">
        <v>57</v>
      </c>
      <c r="I18" s="48" t="s">
        <v>16</v>
      </c>
      <c r="J18" s="48"/>
      <c r="K18" s="48">
        <v>1</v>
      </c>
      <c r="L18" s="48">
        <v>5862</v>
      </c>
    </row>
    <row r="19" spans="1:12" ht="14.25" x14ac:dyDescent="0.3">
      <c r="A19" s="20"/>
      <c r="B19" s="107">
        <v>17</v>
      </c>
      <c r="C19" s="52" t="s">
        <v>17</v>
      </c>
      <c r="D19" s="47">
        <v>41355</v>
      </c>
      <c r="E19" s="47">
        <v>41357</v>
      </c>
      <c r="F19" s="30">
        <v>2</v>
      </c>
      <c r="G19" s="48">
        <v>2</v>
      </c>
      <c r="H19" s="49">
        <v>57</v>
      </c>
      <c r="I19" s="48" t="s">
        <v>16</v>
      </c>
      <c r="J19" s="48"/>
      <c r="K19" s="48">
        <v>1</v>
      </c>
      <c r="L19" s="48">
        <v>5862</v>
      </c>
    </row>
    <row r="20" spans="1:12" ht="14.25" x14ac:dyDescent="0.3">
      <c r="A20" s="20"/>
      <c r="B20" s="107">
        <v>18</v>
      </c>
      <c r="C20" s="52" t="s">
        <v>17</v>
      </c>
      <c r="D20" s="47">
        <v>41355</v>
      </c>
      <c r="E20" s="47">
        <v>41357</v>
      </c>
      <c r="F20" s="30">
        <v>2</v>
      </c>
      <c r="G20" s="48">
        <v>2</v>
      </c>
      <c r="H20" s="49">
        <v>57</v>
      </c>
      <c r="I20" s="48" t="s">
        <v>16</v>
      </c>
      <c r="J20" s="48"/>
      <c r="K20" s="48">
        <v>1</v>
      </c>
      <c r="L20" s="48">
        <v>5862</v>
      </c>
    </row>
    <row r="21" spans="1:12" ht="14.25" x14ac:dyDescent="0.3">
      <c r="A21" s="20"/>
      <c r="B21" s="267">
        <v>19</v>
      </c>
      <c r="C21" s="52" t="s">
        <v>17</v>
      </c>
      <c r="D21" s="47">
        <v>41355</v>
      </c>
      <c r="E21" s="47">
        <v>41357</v>
      </c>
      <c r="F21" s="30">
        <v>1</v>
      </c>
      <c r="G21" s="48">
        <v>2</v>
      </c>
      <c r="H21" s="49">
        <v>53</v>
      </c>
      <c r="I21" s="48" t="s">
        <v>16</v>
      </c>
      <c r="J21" s="48"/>
      <c r="K21" s="48">
        <v>1</v>
      </c>
      <c r="L21" s="48">
        <v>5862</v>
      </c>
    </row>
    <row r="22" spans="1:12" ht="14.25" x14ac:dyDescent="0.3">
      <c r="A22" s="20"/>
      <c r="B22" s="107">
        <v>20</v>
      </c>
      <c r="C22" s="52" t="s">
        <v>17</v>
      </c>
      <c r="D22" s="47">
        <v>41355</v>
      </c>
      <c r="E22" s="47">
        <v>41357</v>
      </c>
      <c r="F22" s="30">
        <v>1</v>
      </c>
      <c r="G22" s="48">
        <v>2</v>
      </c>
      <c r="H22" s="49">
        <v>53</v>
      </c>
      <c r="I22" s="48" t="s">
        <v>16</v>
      </c>
      <c r="J22" s="48"/>
      <c r="K22" s="48">
        <v>1</v>
      </c>
      <c r="L22" s="48">
        <v>5862</v>
      </c>
    </row>
    <row r="23" spans="1:12" ht="14.25" x14ac:dyDescent="0.3">
      <c r="A23" s="20"/>
      <c r="B23" s="107">
        <v>21</v>
      </c>
      <c r="C23" s="52" t="s">
        <v>17</v>
      </c>
      <c r="D23" s="47">
        <v>41355</v>
      </c>
      <c r="E23" s="47">
        <v>41357</v>
      </c>
      <c r="F23" s="30">
        <v>2</v>
      </c>
      <c r="G23" s="48">
        <v>2</v>
      </c>
      <c r="H23" s="49">
        <v>57</v>
      </c>
      <c r="I23" s="48" t="s">
        <v>16</v>
      </c>
      <c r="J23" s="48"/>
      <c r="K23" s="48">
        <v>1</v>
      </c>
      <c r="L23" s="48">
        <v>5862</v>
      </c>
    </row>
    <row r="24" spans="1:12" ht="14.25" x14ac:dyDescent="0.3">
      <c r="A24" s="20"/>
      <c r="B24" s="107">
        <v>22</v>
      </c>
      <c r="C24" s="38" t="s">
        <v>198</v>
      </c>
      <c r="D24" s="31">
        <v>41355</v>
      </c>
      <c r="E24" s="31">
        <v>41357</v>
      </c>
      <c r="F24" s="30">
        <v>2</v>
      </c>
      <c r="G24" s="30">
        <v>2</v>
      </c>
      <c r="H24" s="32">
        <v>59</v>
      </c>
      <c r="I24" s="30" t="s">
        <v>76</v>
      </c>
      <c r="J24" s="30" t="s">
        <v>534</v>
      </c>
      <c r="K24" s="30">
        <v>1</v>
      </c>
      <c r="L24" s="30">
        <v>11437</v>
      </c>
    </row>
    <row r="25" spans="1:12" ht="14.25" x14ac:dyDescent="0.3">
      <c r="A25" s="20"/>
      <c r="B25" s="107">
        <v>23</v>
      </c>
      <c r="C25" s="246" t="s">
        <v>227</v>
      </c>
      <c r="D25" s="47">
        <v>41356</v>
      </c>
      <c r="E25" s="47">
        <v>41358</v>
      </c>
      <c r="F25" s="89">
        <v>2</v>
      </c>
      <c r="G25" s="48">
        <v>2</v>
      </c>
      <c r="H25" s="49">
        <v>55</v>
      </c>
      <c r="I25" s="48" t="s">
        <v>229</v>
      </c>
      <c r="J25" s="89" t="s">
        <v>156</v>
      </c>
      <c r="K25" s="48">
        <v>1</v>
      </c>
      <c r="L25" s="48">
        <v>11428</v>
      </c>
    </row>
    <row r="26" spans="1:12" ht="14.25" x14ac:dyDescent="0.3">
      <c r="A26" s="20"/>
      <c r="B26" s="107">
        <v>24</v>
      </c>
      <c r="C26" s="84" t="s">
        <v>49</v>
      </c>
      <c r="D26" s="47">
        <v>41355</v>
      </c>
      <c r="E26" s="47">
        <v>41358</v>
      </c>
      <c r="F26" s="48">
        <v>2</v>
      </c>
      <c r="G26" s="48">
        <v>3</v>
      </c>
      <c r="H26" s="49">
        <v>66</v>
      </c>
      <c r="I26" s="48" t="s">
        <v>51</v>
      </c>
      <c r="J26" s="48"/>
      <c r="K26" s="48">
        <v>1</v>
      </c>
      <c r="L26" s="48">
        <v>9919</v>
      </c>
    </row>
    <row r="27" spans="1:12" ht="14.25" x14ac:dyDescent="0.3">
      <c r="A27" s="20"/>
      <c r="B27" s="107">
        <v>25</v>
      </c>
      <c r="C27" s="84" t="s">
        <v>50</v>
      </c>
      <c r="D27" s="47">
        <v>41355</v>
      </c>
      <c r="E27" s="47">
        <v>41358</v>
      </c>
      <c r="F27" s="48">
        <v>2</v>
      </c>
      <c r="G27" s="48">
        <v>3</v>
      </c>
      <c r="H27" s="49">
        <v>66</v>
      </c>
      <c r="I27" s="48" t="s">
        <v>51</v>
      </c>
      <c r="J27" s="48"/>
      <c r="K27" s="48">
        <v>1</v>
      </c>
      <c r="L27" s="48">
        <v>9919</v>
      </c>
    </row>
    <row r="28" spans="1:12" ht="14.25" x14ac:dyDescent="0.3">
      <c r="A28" s="20"/>
      <c r="B28" s="107">
        <v>26</v>
      </c>
      <c r="C28" s="39" t="s">
        <v>180</v>
      </c>
      <c r="D28" s="47">
        <v>41356</v>
      </c>
      <c r="E28" s="47">
        <v>41357</v>
      </c>
      <c r="F28" s="48" t="s">
        <v>140</v>
      </c>
      <c r="G28" s="48">
        <v>1</v>
      </c>
      <c r="H28" s="49">
        <v>44</v>
      </c>
      <c r="I28" s="48" t="s">
        <v>181</v>
      </c>
      <c r="J28" s="48">
        <v>877303</v>
      </c>
      <c r="K28" s="48">
        <v>1</v>
      </c>
      <c r="L28" s="50">
        <v>11399</v>
      </c>
    </row>
    <row r="29" spans="1:12" ht="14.25" x14ac:dyDescent="0.3">
      <c r="A29" s="20"/>
      <c r="B29" s="107">
        <v>27</v>
      </c>
      <c r="C29" s="246" t="s">
        <v>227</v>
      </c>
      <c r="D29" s="47">
        <v>41356</v>
      </c>
      <c r="E29" s="47">
        <v>41358</v>
      </c>
      <c r="F29" s="89">
        <v>1</v>
      </c>
      <c r="G29" s="48">
        <v>2</v>
      </c>
      <c r="H29" s="49">
        <v>27.5</v>
      </c>
      <c r="I29" s="48" t="s">
        <v>229</v>
      </c>
      <c r="J29" s="89" t="s">
        <v>150</v>
      </c>
      <c r="K29" s="48">
        <v>1</v>
      </c>
      <c r="L29" s="48">
        <v>11428</v>
      </c>
    </row>
    <row r="30" spans="1:12" ht="14.25" x14ac:dyDescent="0.3">
      <c r="A30" s="20"/>
      <c r="B30" s="107">
        <v>32</v>
      </c>
      <c r="C30" s="38" t="s">
        <v>211</v>
      </c>
      <c r="D30" s="31">
        <v>41327</v>
      </c>
      <c r="E30" s="31">
        <v>41329</v>
      </c>
      <c r="F30" s="30">
        <v>2</v>
      </c>
      <c r="G30" s="30">
        <v>2</v>
      </c>
      <c r="H30" s="32">
        <v>55.62</v>
      </c>
      <c r="I30" s="30" t="s">
        <v>144</v>
      </c>
      <c r="J30" s="30">
        <v>854760</v>
      </c>
      <c r="K30" s="30">
        <v>1</v>
      </c>
      <c r="L30" s="30">
        <v>11468</v>
      </c>
    </row>
    <row r="31" spans="1:12" ht="14.25" x14ac:dyDescent="0.3">
      <c r="A31" s="20"/>
      <c r="B31" s="107">
        <v>34</v>
      </c>
      <c r="C31" s="38" t="s">
        <v>212</v>
      </c>
      <c r="D31" s="47">
        <v>41355</v>
      </c>
      <c r="E31" s="47">
        <v>41722</v>
      </c>
      <c r="F31" s="48">
        <v>2</v>
      </c>
      <c r="G31" s="48">
        <v>2</v>
      </c>
      <c r="H31" s="49">
        <v>56</v>
      </c>
      <c r="I31" s="48" t="s">
        <v>144</v>
      </c>
      <c r="J31" s="48"/>
      <c r="K31" s="48">
        <v>1</v>
      </c>
      <c r="L31" s="50">
        <v>11467</v>
      </c>
    </row>
    <row r="32" spans="1:12" ht="14.25" x14ac:dyDescent="0.3">
      <c r="A32" s="20"/>
      <c r="B32" s="107">
        <v>40</v>
      </c>
      <c r="C32" s="38" t="s">
        <v>237</v>
      </c>
      <c r="D32" s="47">
        <v>41356</v>
      </c>
      <c r="E32" s="47">
        <v>41358</v>
      </c>
      <c r="F32" s="48">
        <v>4</v>
      </c>
      <c r="G32" s="48">
        <v>2</v>
      </c>
      <c r="H32" s="49">
        <v>83.56</v>
      </c>
      <c r="I32" s="48" t="s">
        <v>99</v>
      </c>
      <c r="J32" s="48">
        <v>910936</v>
      </c>
      <c r="K32" s="48">
        <v>1</v>
      </c>
      <c r="L32" s="48">
        <v>11511</v>
      </c>
    </row>
    <row r="33" spans="1:16" ht="14.25" x14ac:dyDescent="0.3">
      <c r="A33" s="20"/>
      <c r="B33" s="107">
        <v>50</v>
      </c>
      <c r="C33" s="39" t="s">
        <v>71</v>
      </c>
      <c r="D33" s="47">
        <v>41356</v>
      </c>
      <c r="E33" s="47">
        <v>41358</v>
      </c>
      <c r="F33" s="48">
        <v>5</v>
      </c>
      <c r="G33" s="48">
        <v>2</v>
      </c>
      <c r="H33" s="49">
        <v>128</v>
      </c>
      <c r="I33" s="48" t="s">
        <v>537</v>
      </c>
      <c r="J33" s="48">
        <v>860695</v>
      </c>
      <c r="K33" s="48">
        <v>1</v>
      </c>
      <c r="L33" s="48">
        <v>10653</v>
      </c>
    </row>
    <row r="34" spans="1:16" ht="14.25" x14ac:dyDescent="0.3">
      <c r="A34" s="20"/>
      <c r="B34" s="107" t="s">
        <v>8</v>
      </c>
      <c r="C34" s="84" t="s">
        <v>17</v>
      </c>
      <c r="D34" s="47">
        <v>41355</v>
      </c>
      <c r="E34" s="47">
        <v>41357</v>
      </c>
      <c r="F34" s="48">
        <v>2</v>
      </c>
      <c r="G34" s="48">
        <v>2</v>
      </c>
      <c r="H34" s="49">
        <v>0</v>
      </c>
      <c r="I34" s="48" t="s">
        <v>16</v>
      </c>
      <c r="J34" s="30" t="s">
        <v>530</v>
      </c>
      <c r="K34" s="48">
        <v>1</v>
      </c>
      <c r="L34" s="48">
        <v>5862</v>
      </c>
    </row>
    <row r="35" spans="1:16" ht="14.25" x14ac:dyDescent="0.3">
      <c r="A35" s="20"/>
      <c r="B35" s="107" t="s">
        <v>9</v>
      </c>
      <c r="C35" s="246" t="s">
        <v>227</v>
      </c>
      <c r="D35" s="47">
        <v>41356</v>
      </c>
      <c r="E35" s="47">
        <v>41358</v>
      </c>
      <c r="F35" s="89">
        <v>2</v>
      </c>
      <c r="G35" s="48">
        <v>2</v>
      </c>
      <c r="H35" s="49">
        <v>0</v>
      </c>
      <c r="I35" s="48" t="s">
        <v>228</v>
      </c>
      <c r="J35" s="48"/>
      <c r="K35" s="48">
        <v>1</v>
      </c>
      <c r="L35" s="48">
        <v>11428</v>
      </c>
    </row>
    <row r="36" spans="1:16" ht="16.5" customHeight="1" x14ac:dyDescent="0.3">
      <c r="A36" s="26"/>
      <c r="B36" s="20"/>
      <c r="C36" s="20"/>
      <c r="D36" s="20"/>
      <c r="E36" s="20"/>
      <c r="F36" s="70">
        <f>SUM(F3:F35)</f>
        <v>61</v>
      </c>
      <c r="G36" s="70" t="s">
        <v>94</v>
      </c>
      <c r="H36" s="71">
        <f>SUM(H3:H35)</f>
        <v>1773.4399999999998</v>
      </c>
      <c r="I36" s="20"/>
      <c r="J36" s="16">
        <f>SUM(K3:K35)</f>
        <v>33</v>
      </c>
      <c r="K36" s="21">
        <f>SUM(J36/34)</f>
        <v>0.97058823529411764</v>
      </c>
      <c r="L36" s="22"/>
    </row>
    <row r="37" spans="1:16" ht="26.25" x14ac:dyDescent="0.4">
      <c r="A37" s="20"/>
      <c r="B37" s="8"/>
      <c r="C37" s="250"/>
      <c r="D37" s="251"/>
      <c r="E37" s="251"/>
      <c r="F37" s="251"/>
      <c r="G37" s="251"/>
      <c r="H37" s="251"/>
      <c r="J37" s="8"/>
      <c r="M37" s="76"/>
      <c r="N37" s="76"/>
      <c r="O37" s="76"/>
      <c r="P37" s="76"/>
    </row>
    <row r="38" spans="1:16" x14ac:dyDescent="0.2">
      <c r="A38" s="8"/>
      <c r="B38" s="8"/>
      <c r="C38" s="281" t="s">
        <v>529</v>
      </c>
      <c r="D38" s="281"/>
      <c r="E38" s="281"/>
      <c r="F38" s="281"/>
      <c r="G38" s="281"/>
      <c r="H38" s="281"/>
      <c r="J38" s="8"/>
    </row>
    <row r="39" spans="1:16" x14ac:dyDescent="0.2">
      <c r="A39" s="8"/>
      <c r="B39" s="8"/>
      <c r="C39" s="281"/>
      <c r="D39" s="281"/>
      <c r="E39" s="281"/>
      <c r="F39" s="281"/>
      <c r="G39" s="281"/>
      <c r="H39" s="281"/>
      <c r="I39" s="8"/>
      <c r="L39" s="8"/>
    </row>
    <row r="40" spans="1:16" x14ac:dyDescent="0.2">
      <c r="A40" s="8"/>
      <c r="B40" s="8"/>
      <c r="C40" s="281"/>
      <c r="D40" s="281"/>
      <c r="E40" s="281"/>
      <c r="F40" s="281"/>
      <c r="G40" s="281"/>
      <c r="H40" s="281"/>
      <c r="I40" s="8"/>
      <c r="L40" s="8"/>
    </row>
    <row r="41" spans="1:16" x14ac:dyDescent="0.2">
      <c r="A41" s="8"/>
      <c r="B41" s="8"/>
      <c r="C41" s="281"/>
      <c r="D41" s="281"/>
      <c r="E41" s="281"/>
      <c r="F41" s="281"/>
      <c r="G41" s="281"/>
      <c r="H41" s="281"/>
      <c r="I41" s="8"/>
      <c r="L41" s="8"/>
    </row>
    <row r="42" spans="1:16" x14ac:dyDescent="0.2">
      <c r="A42" s="8"/>
      <c r="B42" s="8"/>
      <c r="C42" s="281"/>
      <c r="D42" s="281"/>
      <c r="E42" s="281"/>
      <c r="F42" s="281"/>
      <c r="G42" s="281"/>
      <c r="H42" s="281"/>
      <c r="I42" s="8"/>
      <c r="L42" s="8"/>
    </row>
    <row r="43" spans="1:16" x14ac:dyDescent="0.2">
      <c r="A43" s="8"/>
      <c r="B43" s="8"/>
      <c r="C43" s="281"/>
      <c r="D43" s="281"/>
      <c r="E43" s="281"/>
      <c r="F43" s="281"/>
      <c r="G43" s="281"/>
      <c r="H43" s="281"/>
      <c r="I43" s="8"/>
    </row>
    <row r="44" spans="1:16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6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6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16" x14ac:dyDescent="0.2">
      <c r="A47" s="8"/>
      <c r="B47" s="8"/>
      <c r="F47" s="8"/>
      <c r="J47" s="8"/>
    </row>
    <row r="48" spans="1:16" x14ac:dyDescent="0.2">
      <c r="A48" s="8"/>
      <c r="B48" s="8"/>
      <c r="F48" s="8"/>
      <c r="J48" s="8"/>
    </row>
    <row r="49" spans="1:10" x14ac:dyDescent="0.2">
      <c r="A49" s="8"/>
      <c r="B49" s="8"/>
      <c r="F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10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10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10" x14ac:dyDescent="0.2">
      <c r="A54" s="8"/>
      <c r="B54" s="8"/>
      <c r="I54" s="8"/>
    </row>
    <row r="55" spans="1:10" x14ac:dyDescent="0.2">
      <c r="B55" s="8"/>
    </row>
    <row r="56" spans="1:10" x14ac:dyDescent="0.2">
      <c r="B56" s="8"/>
    </row>
    <row r="57" spans="1:10" x14ac:dyDescent="0.2">
      <c r="B57" s="8"/>
    </row>
    <row r="58" spans="1:10" x14ac:dyDescent="0.2">
      <c r="B58" s="8"/>
    </row>
    <row r="59" spans="1:10" x14ac:dyDescent="0.2">
      <c r="B59" s="8"/>
    </row>
    <row r="60" spans="1:10" x14ac:dyDescent="0.2">
      <c r="B60" s="8"/>
    </row>
    <row r="61" spans="1:10" x14ac:dyDescent="0.2">
      <c r="B61" s="8"/>
    </row>
    <row r="62" spans="1:10" x14ac:dyDescent="0.2">
      <c r="B62" s="8"/>
    </row>
    <row r="63" spans="1:10" x14ac:dyDescent="0.2">
      <c r="B63" s="8"/>
    </row>
    <row r="64" spans="1:10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</sheetData>
  <mergeCells count="1">
    <mergeCell ref="C38:H43"/>
  </mergeCells>
  <phoneticPr fontId="0" type="noConversion"/>
  <pageMargins left="0" right="0" top="0" bottom="0" header="0" footer="0"/>
  <pageSetup paperSize="9" scale="75" orientation="landscape" horizontalDpi="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29</vt:i4>
      </vt:variant>
    </vt:vector>
  </HeadingPairs>
  <TitlesOfParts>
    <vt:vector size="61" baseType="lpstr">
      <vt:lpstr>MARZO (31)</vt:lpstr>
      <vt:lpstr>MARZO (30)</vt:lpstr>
      <vt:lpstr>MARZO (29)</vt:lpstr>
      <vt:lpstr>MARZO (28)</vt:lpstr>
      <vt:lpstr>MARZO (27)</vt:lpstr>
      <vt:lpstr>MARZO (26)</vt:lpstr>
      <vt:lpstr>MARZO (25)</vt:lpstr>
      <vt:lpstr>MARZO (24)</vt:lpstr>
      <vt:lpstr>MARZO (23)</vt:lpstr>
      <vt:lpstr>MARZO (22)</vt:lpstr>
      <vt:lpstr>MARZO (21)</vt:lpstr>
      <vt:lpstr>MARZO (20)</vt:lpstr>
      <vt:lpstr>MARZO (19)</vt:lpstr>
      <vt:lpstr> MARZO (18)</vt:lpstr>
      <vt:lpstr>MARZO (17)</vt:lpstr>
      <vt:lpstr>MARZO (16)</vt:lpstr>
      <vt:lpstr>MARZO (15)</vt:lpstr>
      <vt:lpstr>MARZO (14)</vt:lpstr>
      <vt:lpstr>MARZO (13)</vt:lpstr>
      <vt:lpstr>MARZO (12)</vt:lpstr>
      <vt:lpstr>MARZO (11)</vt:lpstr>
      <vt:lpstr>MARZO (10)</vt:lpstr>
      <vt:lpstr>MARZO (9)</vt:lpstr>
      <vt:lpstr>MARZO (8)</vt:lpstr>
      <vt:lpstr>MARZO (7)</vt:lpstr>
      <vt:lpstr>MARZO (6)</vt:lpstr>
      <vt:lpstr>MARZO (5)</vt:lpstr>
      <vt:lpstr>MARZO (4)</vt:lpstr>
      <vt:lpstr>MARZO (3)</vt:lpstr>
      <vt:lpstr>MARZO (2)</vt:lpstr>
      <vt:lpstr>MARZO (1)</vt:lpstr>
      <vt:lpstr>Hoja1</vt:lpstr>
      <vt:lpstr>' MARZO (18)'!Área_de_impresión</vt:lpstr>
      <vt:lpstr>'MARZO (10)'!Área_de_impresión</vt:lpstr>
      <vt:lpstr>'MARZO (11)'!Área_de_impresión</vt:lpstr>
      <vt:lpstr>'MARZO (12)'!Área_de_impresión</vt:lpstr>
      <vt:lpstr>'MARZO (13)'!Área_de_impresión</vt:lpstr>
      <vt:lpstr>'MARZO (14)'!Área_de_impresión</vt:lpstr>
      <vt:lpstr>'MARZO (15)'!Área_de_impresión</vt:lpstr>
      <vt:lpstr>'MARZO (16)'!Área_de_impresión</vt:lpstr>
      <vt:lpstr>'MARZO (17)'!Área_de_impresión</vt:lpstr>
      <vt:lpstr>'MARZO (19)'!Área_de_impresión</vt:lpstr>
      <vt:lpstr>'MARZO (20)'!Área_de_impresión</vt:lpstr>
      <vt:lpstr>'MARZO (21)'!Área_de_impresión</vt:lpstr>
      <vt:lpstr>'MARZO (22)'!Área_de_impresión</vt:lpstr>
      <vt:lpstr>'MARZO (23)'!Área_de_impresión</vt:lpstr>
      <vt:lpstr>'MARZO (24)'!Área_de_impresión</vt:lpstr>
      <vt:lpstr>'MARZO (25)'!Área_de_impresión</vt:lpstr>
      <vt:lpstr>'MARZO (26)'!Área_de_impresión</vt:lpstr>
      <vt:lpstr>'MARZO (27)'!Área_de_impresión</vt:lpstr>
      <vt:lpstr>'MARZO (28)'!Área_de_impresión</vt:lpstr>
      <vt:lpstr>'MARZO (29)'!Área_de_impresión</vt:lpstr>
      <vt:lpstr>'MARZO (3)'!Área_de_impresión</vt:lpstr>
      <vt:lpstr>'MARZO (30)'!Área_de_impresión</vt:lpstr>
      <vt:lpstr>'MARZO (31)'!Área_de_impresión</vt:lpstr>
      <vt:lpstr>'MARZO (4)'!Área_de_impresión</vt:lpstr>
      <vt:lpstr>'MARZO (5)'!Área_de_impresión</vt:lpstr>
      <vt:lpstr>'MARZO (6)'!Área_de_impresión</vt:lpstr>
      <vt:lpstr>'MARZO (7)'!Área_de_impresión</vt:lpstr>
      <vt:lpstr>'MARZO (8)'!Área_de_impresión</vt:lpstr>
      <vt:lpstr>'MARZO (9)'!Área_de_impresión</vt:lpstr>
    </vt:vector>
  </TitlesOfParts>
  <Company>Hotel San Bosco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 Bosco</cp:lastModifiedBy>
  <cp:lastPrinted>2013-04-01T03:43:04Z</cp:lastPrinted>
  <dcterms:created xsi:type="dcterms:W3CDTF">2008-03-08T13:33:39Z</dcterms:created>
  <dcterms:modified xsi:type="dcterms:W3CDTF">2013-10-25T00:39:58Z</dcterms:modified>
</cp:coreProperties>
</file>