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420" windowWidth="14880" windowHeight="7695"/>
  </bookViews>
  <sheets>
    <sheet name="Proforma" sheetId="1" r:id="rId1"/>
    <sheet name="Articulos" sheetId="9" r:id="rId2"/>
  </sheets>
  <definedNames>
    <definedName name="ARTICULOS">#REF!</definedName>
    <definedName name="COD">#REF!</definedName>
    <definedName name="CODIGO">#REF!</definedName>
    <definedName name="CODIGO_PRODUCTO">#REF!</definedName>
    <definedName name="CODIGOS">#REF!</definedName>
    <definedName name="LISTA_ARTICULOS">#REF!</definedName>
    <definedName name="LISTA_CODIGOS">#REF!</definedName>
    <definedName name="RANGO_ARTICULOS">Articulos!$A$2:$B$7</definedName>
    <definedName name="RANGO_CODIGO">Articulos!$A$2:$A$7</definedName>
  </definedNames>
  <calcPr calcId="144525"/>
</workbook>
</file>

<file path=xl/calcChain.xml><?xml version="1.0" encoding="utf-8"?>
<calcChain xmlns="http://schemas.openxmlformats.org/spreadsheetml/2006/main">
  <c r="H17" i="1" l="1"/>
  <c r="H16" i="1" l="1"/>
  <c r="H18" i="1"/>
  <c r="F7" i="1" l="1"/>
  <c r="G7" i="1"/>
  <c r="H19" i="1" l="1"/>
  <c r="H7" i="1"/>
</calcChain>
</file>

<file path=xl/sharedStrings.xml><?xml version="1.0" encoding="utf-8"?>
<sst xmlns="http://schemas.openxmlformats.org/spreadsheetml/2006/main" count="37" uniqueCount="34">
  <si>
    <t>HOTEL SAN BOSCO</t>
  </si>
  <si>
    <t>FACTURA PROFORMA</t>
  </si>
  <si>
    <t>LA FORTUNA, SAN CARLOS</t>
  </si>
  <si>
    <t>(506) 2479 - 90 -50</t>
  </si>
  <si>
    <t>www.hotelsanbosco.com</t>
  </si>
  <si>
    <t>PROFORMA #</t>
  </si>
  <si>
    <t>DÍA</t>
  </si>
  <si>
    <t>AÑO</t>
  </si>
  <si>
    <t>MES</t>
  </si>
  <si>
    <t>CLIENTE</t>
  </si>
  <si>
    <t>FECHA IN</t>
  </si>
  <si>
    <t>FECHA OUT</t>
  </si>
  <si>
    <t>GRUPO</t>
  </si>
  <si>
    <t>CODIGO</t>
  </si>
  <si>
    <t>HABDBLSTAN</t>
  </si>
  <si>
    <t>HABTPLSTAN</t>
  </si>
  <si>
    <t>HABCDPLSTAN</t>
  </si>
  <si>
    <t>HABQTPLSTAN</t>
  </si>
  <si>
    <t>ARTICULO</t>
  </si>
  <si>
    <t>TARIFA</t>
  </si>
  <si>
    <t>CANTIDAD</t>
  </si>
  <si>
    <t>MONTO</t>
  </si>
  <si>
    <t>MONTO TOTAL</t>
  </si>
  <si>
    <t>CTA $ BANCO NACIONAL # 100-02-000-609902-2</t>
  </si>
  <si>
    <t>CTA ¢ BANO NACIONAL # 100-01-057- 001142-1</t>
  </si>
  <si>
    <t>CEDULA JURIDICA : 3-101-101181</t>
  </si>
  <si>
    <t>HABSGLSTAN</t>
  </si>
  <si>
    <t>HSTF</t>
  </si>
  <si>
    <t>CENA</t>
  </si>
  <si>
    <t>HAB DOBLE</t>
  </si>
  <si>
    <t>HAB CUADRUPLE</t>
  </si>
  <si>
    <t>ALMUERZO</t>
  </si>
  <si>
    <t>CCDR CARTAGO</t>
  </si>
  <si>
    <t>HAB TRIPLE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</si>
</sst>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1" applyFill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2</xdr:col>
      <xdr:colOff>198120</xdr:colOff>
      <xdr:row>8</xdr:row>
      <xdr:rowOff>95249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5800" y="19049"/>
          <a:ext cx="1798320" cy="1704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telsanbos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4" workbookViewId="0">
      <selection activeCell="G22" sqref="G22"/>
    </sheetView>
  </sheetViews>
  <sheetFormatPr baseColWidth="10" defaultColWidth="0" defaultRowHeight="15" zeroHeight="1" x14ac:dyDescent="0.25"/>
  <cols>
    <col min="1" max="1" width="12.5703125" bestFit="1" customWidth="1"/>
    <col min="2" max="3" width="11.42578125" customWidth="1"/>
    <col min="4" max="4" width="18.140625" customWidth="1"/>
    <col min="5" max="5" width="16.7109375" customWidth="1"/>
    <col min="6" max="7" width="11.42578125" customWidth="1"/>
    <col min="8" max="8" width="18.5703125" bestFit="1" customWidth="1"/>
    <col min="9" max="9" width="0" hidden="1" customWidth="1"/>
    <col min="10" max="16384" width="11.42578125" hidden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23.25" x14ac:dyDescent="0.35">
      <c r="A3" s="1"/>
      <c r="B3" s="1"/>
      <c r="C3" s="19" t="s">
        <v>0</v>
      </c>
      <c r="D3" s="19"/>
      <c r="E3" s="1"/>
      <c r="F3" s="15" t="s">
        <v>5</v>
      </c>
      <c r="G3" s="15"/>
      <c r="H3" s="1"/>
    </row>
    <row r="4" spans="1:8" x14ac:dyDescent="0.25">
      <c r="A4" s="1"/>
      <c r="B4" s="1"/>
      <c r="C4" s="20" t="s">
        <v>2</v>
      </c>
      <c r="D4" s="20"/>
      <c r="E4" s="1"/>
      <c r="F4" s="12">
        <v>67</v>
      </c>
      <c r="G4" s="12"/>
      <c r="H4" s="1"/>
    </row>
    <row r="5" spans="1:8" x14ac:dyDescent="0.25">
      <c r="A5" s="1"/>
      <c r="B5" s="1"/>
      <c r="C5" s="20" t="s">
        <v>1</v>
      </c>
      <c r="D5" s="20"/>
      <c r="E5" s="1"/>
      <c r="F5" s="3"/>
      <c r="G5" s="3"/>
      <c r="H5" s="3"/>
    </row>
    <row r="6" spans="1:8" x14ac:dyDescent="0.25">
      <c r="A6" s="1"/>
      <c r="B6" s="1"/>
      <c r="C6" s="20" t="s">
        <v>3</v>
      </c>
      <c r="D6" s="20"/>
      <c r="E6" s="1"/>
      <c r="F6" s="5" t="s">
        <v>6</v>
      </c>
      <c r="G6" s="5" t="s">
        <v>8</v>
      </c>
      <c r="H6" s="5" t="s">
        <v>7</v>
      </c>
    </row>
    <row r="7" spans="1:8" x14ac:dyDescent="0.25">
      <c r="A7" s="1"/>
      <c r="B7" s="1"/>
      <c r="C7" s="21" t="s">
        <v>4</v>
      </c>
      <c r="D7" s="21"/>
      <c r="E7" s="1"/>
      <c r="F7" s="2">
        <f ca="1">DAY(TODAY())</f>
        <v>15</v>
      </c>
      <c r="G7" s="2">
        <f ca="1">MONTH(TODAY())</f>
        <v>5</v>
      </c>
      <c r="H7" s="2">
        <f ca="1">YEAR(TODAY())</f>
        <v>2015</v>
      </c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9" t="s">
        <v>9</v>
      </c>
      <c r="B10" s="12" t="s">
        <v>32</v>
      </c>
      <c r="C10" s="12"/>
      <c r="D10" s="12"/>
      <c r="E10" s="12"/>
      <c r="F10" s="1"/>
      <c r="G10" s="1"/>
      <c r="H10" s="1"/>
    </row>
    <row r="11" spans="1:8" x14ac:dyDescent="0.25">
      <c r="A11" s="10" t="s">
        <v>12</v>
      </c>
      <c r="B11" s="12" t="s">
        <v>32</v>
      </c>
      <c r="C11" s="12"/>
      <c r="D11" s="12"/>
      <c r="E11" s="12"/>
      <c r="F11" s="1"/>
      <c r="G11" s="1"/>
      <c r="H11" s="1"/>
    </row>
    <row r="12" spans="1:8" x14ac:dyDescent="0.25">
      <c r="A12" s="9" t="s">
        <v>10</v>
      </c>
      <c r="B12" s="16">
        <v>42147</v>
      </c>
      <c r="C12" s="17"/>
      <c r="D12" s="17"/>
      <c r="E12" s="18"/>
      <c r="F12" s="1"/>
      <c r="G12" s="1"/>
      <c r="H12" s="1"/>
    </row>
    <row r="13" spans="1:8" x14ac:dyDescent="0.25">
      <c r="A13" s="9" t="s">
        <v>11</v>
      </c>
      <c r="B13" s="16">
        <v>42148</v>
      </c>
      <c r="C13" s="17"/>
      <c r="D13" s="17"/>
      <c r="E13" s="18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9" t="s">
        <v>13</v>
      </c>
      <c r="B15" s="13" t="s">
        <v>18</v>
      </c>
      <c r="C15" s="13"/>
      <c r="D15" s="13"/>
      <c r="E15" s="13"/>
      <c r="F15" s="5" t="s">
        <v>20</v>
      </c>
      <c r="G15" s="5" t="s">
        <v>19</v>
      </c>
      <c r="H15" s="5" t="s">
        <v>21</v>
      </c>
    </row>
    <row r="16" spans="1:8" x14ac:dyDescent="0.25">
      <c r="A16" s="4"/>
      <c r="B16" s="12" t="s">
        <v>29</v>
      </c>
      <c r="C16" s="12"/>
      <c r="D16" s="12"/>
      <c r="E16" s="12"/>
      <c r="F16" s="2">
        <v>5</v>
      </c>
      <c r="G16" s="6">
        <v>46.5</v>
      </c>
      <c r="H16" s="6">
        <f t="shared" ref="H16:H18" si="0">G16*F16</f>
        <v>232.5</v>
      </c>
    </row>
    <row r="17" spans="1:8" x14ac:dyDescent="0.25">
      <c r="A17" s="11"/>
      <c r="B17" s="12" t="s">
        <v>33</v>
      </c>
      <c r="C17" s="12"/>
      <c r="D17" s="12"/>
      <c r="E17" s="12"/>
      <c r="F17" s="11">
        <v>2</v>
      </c>
      <c r="G17" s="6">
        <v>57.75</v>
      </c>
      <c r="H17" s="6">
        <f t="shared" ref="H17" si="1">G17*F17</f>
        <v>115.5</v>
      </c>
    </row>
    <row r="18" spans="1:8" x14ac:dyDescent="0.25">
      <c r="A18" s="4"/>
      <c r="B18" s="12" t="s">
        <v>30</v>
      </c>
      <c r="C18" s="12"/>
      <c r="D18" s="12"/>
      <c r="E18" s="12"/>
      <c r="F18" s="2">
        <v>1</v>
      </c>
      <c r="G18" s="6">
        <v>69</v>
      </c>
      <c r="H18" s="6">
        <f t="shared" si="0"/>
        <v>69</v>
      </c>
    </row>
    <row r="19" spans="1:8" ht="21" x14ac:dyDescent="0.35">
      <c r="A19" s="1"/>
      <c r="B19" s="1"/>
      <c r="C19" s="1"/>
      <c r="D19" s="1"/>
      <c r="E19" s="1"/>
      <c r="F19" s="13" t="s">
        <v>22</v>
      </c>
      <c r="G19" s="13"/>
      <c r="H19" s="7">
        <f>SUM(H16:H18)</f>
        <v>417</v>
      </c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ht="21" x14ac:dyDescent="0.35">
      <c r="A21" s="14" t="s">
        <v>25</v>
      </c>
      <c r="B21" s="14"/>
      <c r="C21" s="14"/>
      <c r="D21" s="14"/>
      <c r="E21" s="14"/>
      <c r="F21" s="1"/>
      <c r="G21" s="1"/>
      <c r="H21" s="1"/>
    </row>
    <row r="22" spans="1:8" ht="21" x14ac:dyDescent="0.35">
      <c r="A22" s="14" t="s">
        <v>23</v>
      </c>
      <c r="B22" s="14"/>
      <c r="C22" s="14"/>
      <c r="D22" s="14"/>
      <c r="E22" s="14"/>
      <c r="F22" s="1"/>
      <c r="G22" s="1"/>
      <c r="H22" s="1"/>
    </row>
    <row r="23" spans="1:8" ht="21" x14ac:dyDescent="0.35">
      <c r="A23" s="14" t="s">
        <v>24</v>
      </c>
      <c r="B23" s="14"/>
      <c r="C23" s="14"/>
      <c r="D23" s="14"/>
      <c r="E23" s="14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hidden="1" x14ac:dyDescent="0.25">
      <c r="A26" s="1"/>
      <c r="B26" s="1"/>
      <c r="C26" s="1"/>
      <c r="D26" s="1"/>
      <c r="E26" s="1"/>
      <c r="F26" s="1"/>
      <c r="G26" s="1"/>
      <c r="H26" s="1"/>
    </row>
    <row r="27" spans="1:8" hidden="1" x14ac:dyDescent="0.25">
      <c r="A27" s="1"/>
      <c r="B27" s="1"/>
      <c r="C27" s="1"/>
      <c r="D27" s="1"/>
      <c r="E27" s="1"/>
      <c r="F27" s="1"/>
      <c r="G27" s="1"/>
      <c r="H27" s="1"/>
    </row>
    <row r="28" spans="1:8" hidden="1" x14ac:dyDescent="0.25">
      <c r="A28" s="1"/>
      <c r="B28" s="1"/>
      <c r="C28" s="1"/>
      <c r="D28" s="1"/>
      <c r="E28" s="1"/>
      <c r="F28" s="1"/>
      <c r="G28" s="1"/>
      <c r="H28" s="1"/>
    </row>
    <row r="29" spans="1:8" hidden="1" x14ac:dyDescent="0.25">
      <c r="A29" s="1"/>
      <c r="B29" s="1"/>
      <c r="C29" s="1"/>
      <c r="D29" s="1"/>
      <c r="E29" s="1"/>
      <c r="F29" s="1"/>
      <c r="G29" s="1"/>
      <c r="H29" s="1"/>
    </row>
    <row r="30" spans="1:8" hidden="1" x14ac:dyDescent="0.25">
      <c r="A30" s="1"/>
      <c r="B30" s="1"/>
      <c r="C30" s="1"/>
      <c r="D30" s="1"/>
      <c r="E30" s="1"/>
      <c r="F30" s="1"/>
      <c r="G30" s="1"/>
      <c r="H30" s="1"/>
    </row>
    <row r="31" spans="1:8" hidden="1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/>
    <row r="35" spans="1:8" x14ac:dyDescent="0.25"/>
    <row r="36" spans="1:8" x14ac:dyDescent="0.25"/>
    <row r="37" spans="1:8" x14ac:dyDescent="0.25"/>
  </sheetData>
  <dataConsolidate/>
  <mergeCells count="19">
    <mergeCell ref="F3:G3"/>
    <mergeCell ref="F4:G4"/>
    <mergeCell ref="F19:G19"/>
    <mergeCell ref="A21:E21"/>
    <mergeCell ref="A22:E22"/>
    <mergeCell ref="B10:E10"/>
    <mergeCell ref="B12:E12"/>
    <mergeCell ref="B13:E13"/>
    <mergeCell ref="B11:E11"/>
    <mergeCell ref="C3:D3"/>
    <mergeCell ref="C4:D4"/>
    <mergeCell ref="C5:D5"/>
    <mergeCell ref="C6:D6"/>
    <mergeCell ref="C7:D7"/>
    <mergeCell ref="B18:E18"/>
    <mergeCell ref="B17:E17"/>
    <mergeCell ref="B15:E15"/>
    <mergeCell ref="B16:E16"/>
    <mergeCell ref="A23:E23"/>
  </mergeCells>
  <dataValidations count="1">
    <dataValidation type="list" allowBlank="1" showInputMessage="1" showErrorMessage="1" sqref="A16:A18">
      <formula1>RANGO_CODIGO</formula1>
    </dataValidation>
  </dataValidations>
  <hyperlinks>
    <hyperlink ref="C7" r:id="rId1"/>
  </hyperlinks>
  <pageMargins left="0.7" right="0.7" top="0.75" bottom="0.75" header="0.3" footer="0.3"/>
  <pageSetup paperSize="9" scale="80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2" max="2" width="13.85546875" bestFit="1" customWidth="1"/>
  </cols>
  <sheetData>
    <row r="1" spans="1:2" x14ac:dyDescent="0.25">
      <c r="A1" s="8" t="s">
        <v>13</v>
      </c>
      <c r="B1" s="8" t="s">
        <v>18</v>
      </c>
    </row>
    <row r="2" spans="1:2" x14ac:dyDescent="0.25">
      <c r="A2" s="8">
        <v>1</v>
      </c>
      <c r="B2" s="8" t="s">
        <v>26</v>
      </c>
    </row>
    <row r="3" spans="1:2" x14ac:dyDescent="0.25">
      <c r="A3" s="8">
        <v>2</v>
      </c>
      <c r="B3" s="8" t="s">
        <v>14</v>
      </c>
    </row>
    <row r="4" spans="1:2" x14ac:dyDescent="0.25">
      <c r="A4" s="8">
        <v>3</v>
      </c>
      <c r="B4" s="8" t="s">
        <v>15</v>
      </c>
    </row>
    <row r="5" spans="1:2" x14ac:dyDescent="0.25">
      <c r="A5" s="8">
        <v>4</v>
      </c>
      <c r="B5" s="8" t="s">
        <v>16</v>
      </c>
    </row>
    <row r="6" spans="1:2" x14ac:dyDescent="0.25">
      <c r="A6" s="8">
        <v>5</v>
      </c>
      <c r="B6" s="8" t="s">
        <v>17</v>
      </c>
    </row>
    <row r="7" spans="1:2" x14ac:dyDescent="0.25">
      <c r="A7" s="8">
        <v>6</v>
      </c>
      <c r="B7" s="8" t="s">
        <v>27</v>
      </c>
    </row>
    <row r="8" spans="1:2" x14ac:dyDescent="0.25">
      <c r="A8" s="8">
        <v>7</v>
      </c>
      <c r="B8" s="8" t="s">
        <v>28</v>
      </c>
    </row>
    <row r="9" spans="1:2" x14ac:dyDescent="0.25">
      <c r="A9" s="8">
        <v>8</v>
      </c>
      <c r="B9" s="8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Proforma</vt:lpstr>
      <vt:lpstr>Articulos</vt:lpstr>
      <vt:lpstr>RANGO_ARTICULOS</vt:lpstr>
      <vt:lpstr>RANGO_CODIGO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2015-05-16T01:39:54Z</dcterms:modified>
</cp:coreProperties>
</file>