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JUNIO 2014" sheetId="1" r:id="rId1"/>
  </sheets>
  <calcPr calcId="125725"/>
</workbook>
</file>

<file path=xl/calcChain.xml><?xml version="1.0" encoding="utf-8"?>
<calcChain xmlns="http://schemas.openxmlformats.org/spreadsheetml/2006/main">
  <c r="J53" i="1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H77"/>
  <c r="G77"/>
  <c r="I81" s="1"/>
  <c r="J33"/>
  <c r="J77" l="1"/>
  <c r="J81" s="1"/>
</calcChain>
</file>

<file path=xl/comments1.xml><?xml version="1.0" encoding="utf-8"?>
<comments xmlns="http://schemas.openxmlformats.org/spreadsheetml/2006/main">
  <authors>
    <author>Autor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NO COMISIONABLE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TARIFA ESPECIAL, 3 ESTUDIANTES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Vladimir Sánchez Villegas: NO COMISIONABLE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NO COMISIONABLE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NO COMISIONABLE</t>
        </r>
      </text>
    </comment>
  </commentList>
</comments>
</file>

<file path=xl/sharedStrings.xml><?xml version="1.0" encoding="utf-8"?>
<sst xmlns="http://schemas.openxmlformats.org/spreadsheetml/2006/main" count="93" uniqueCount="38">
  <si>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</si>
  <si>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</si>
  <si>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</si>
  <si>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</si>
  <si>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</si>
  <si>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</si>
  <si>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</si>
  <si>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</si>
  <si>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</si>
  <si>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</si>
  <si>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</si>
  <si>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</si>
  <si>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</si>
  <si>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</si>
  <si>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>PROMO TERMALES</t>
  </si>
  <si>
    <t>DESAFIO</t>
  </si>
  <si>
    <t>CAVERNAS DE VENADO</t>
  </si>
  <si>
    <t>CESAR</t>
  </si>
  <si>
    <t>CAMINATA AL VOLCAN</t>
  </si>
  <si>
    <t>JOSE</t>
  </si>
  <si>
    <t>MAMBO COMBO</t>
  </si>
  <si>
    <t xml:space="preserve">     SERVICIO DE TOURS JUNIO 2014</t>
  </si>
  <si>
    <t>VOLCANO LODGE &amp; SPRINGS</t>
  </si>
  <si>
    <t>CABALGATA A LA CATARATA</t>
  </si>
  <si>
    <t>CAMINATA RIO CELESTE</t>
  </si>
  <si>
    <t>ENTRADA A TERMALES</t>
  </si>
  <si>
    <t>RAFTING</t>
  </si>
  <si>
    <t>CRISTINA</t>
  </si>
  <si>
    <t>CAMINATA AL VOLCAN + BALDI</t>
  </si>
  <si>
    <t>AVENTURAS EL LAGO</t>
  </si>
  <si>
    <t>JEEP BOAT JEEP</t>
  </si>
  <si>
    <t>LEANDRO</t>
  </si>
  <si>
    <t>STEPHANIE</t>
  </si>
  <si>
    <t>SKY TRAM - SKT TREK</t>
  </si>
  <si>
    <t>CANOPY ATICA</t>
  </si>
  <si>
    <t>DANIELA</t>
  </si>
  <si>
    <t>CAÑO NEGRO</t>
  </si>
  <si>
    <t xml:space="preserve">LEANDRO 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</si>
</sst>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1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6" borderId="9" xfId="0" applyNumberFormat="1" applyFont="1" applyFill="1" applyBorder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43"/>
  <sheetViews>
    <sheetView tabSelected="1" topLeftCell="B1" workbookViewId="0">
      <selection activeCell="B1" sqref="B1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7.42578125" style="1" bestFit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27" t="s">
        <v>21</v>
      </c>
      <c r="C3" s="28"/>
      <c r="D3" s="28"/>
      <c r="E3" s="28"/>
      <c r="F3" s="28"/>
      <c r="G3" s="28"/>
      <c r="H3" s="28"/>
      <c r="I3" s="28"/>
      <c r="J3" s="28"/>
      <c r="K3" s="2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41791</v>
      </c>
      <c r="C5" s="5">
        <v>5852</v>
      </c>
      <c r="D5" s="5"/>
      <c r="E5" s="5" t="s">
        <v>22</v>
      </c>
      <c r="F5" s="5" t="s">
        <v>14</v>
      </c>
      <c r="G5" s="6">
        <v>0</v>
      </c>
      <c r="H5" s="7"/>
      <c r="I5" s="8">
        <v>545</v>
      </c>
      <c r="J5" s="8">
        <f t="shared" ref="J5:J53" si="0">G5*I5</f>
        <v>0</v>
      </c>
      <c r="K5" s="5"/>
    </row>
    <row r="6" spans="1:11">
      <c r="A6" s="4"/>
      <c r="B6" s="4">
        <v>41792</v>
      </c>
      <c r="C6" s="5">
        <v>5853</v>
      </c>
      <c r="D6" s="5">
        <v>49455</v>
      </c>
      <c r="E6" s="5" t="s">
        <v>15</v>
      </c>
      <c r="F6" s="6" t="s">
        <v>23</v>
      </c>
      <c r="G6" s="6">
        <v>130</v>
      </c>
      <c r="H6" s="7">
        <v>2</v>
      </c>
      <c r="I6" s="8">
        <v>545</v>
      </c>
      <c r="J6" s="8">
        <f t="shared" si="0"/>
        <v>70850</v>
      </c>
      <c r="K6" s="5" t="s">
        <v>19</v>
      </c>
    </row>
    <row r="7" spans="1:11">
      <c r="B7" s="4">
        <v>41793</v>
      </c>
      <c r="C7" s="5">
        <v>5854</v>
      </c>
      <c r="D7" s="5">
        <v>49456</v>
      </c>
      <c r="E7" s="5" t="s">
        <v>15</v>
      </c>
      <c r="F7" s="5" t="s">
        <v>24</v>
      </c>
      <c r="G7" s="6">
        <v>210</v>
      </c>
      <c r="H7" s="7">
        <v>2</v>
      </c>
      <c r="I7" s="8">
        <v>545</v>
      </c>
      <c r="J7" s="8">
        <f t="shared" si="0"/>
        <v>114450</v>
      </c>
      <c r="K7" s="5" t="s">
        <v>19</v>
      </c>
    </row>
    <row r="8" spans="1:11">
      <c r="B8" s="4">
        <v>41793</v>
      </c>
      <c r="C8" s="7">
        <v>5855</v>
      </c>
      <c r="D8" s="5">
        <v>49467</v>
      </c>
      <c r="E8" s="5" t="s">
        <v>15</v>
      </c>
      <c r="F8" s="6" t="s">
        <v>18</v>
      </c>
      <c r="G8" s="6">
        <v>98</v>
      </c>
      <c r="H8" s="7">
        <v>2</v>
      </c>
      <c r="I8" s="8">
        <v>545</v>
      </c>
      <c r="J8" s="8">
        <f t="shared" si="0"/>
        <v>53410</v>
      </c>
      <c r="K8" s="5" t="s">
        <v>19</v>
      </c>
    </row>
    <row r="9" spans="1:11">
      <c r="B9" s="4">
        <v>41793</v>
      </c>
      <c r="C9" s="5">
        <v>5856</v>
      </c>
      <c r="D9" s="5">
        <v>49468</v>
      </c>
      <c r="E9" s="5" t="s">
        <v>22</v>
      </c>
      <c r="F9" s="5" t="s">
        <v>25</v>
      </c>
      <c r="G9" s="6">
        <v>0</v>
      </c>
      <c r="H9" s="7"/>
      <c r="I9" s="8">
        <v>545</v>
      </c>
      <c r="J9" s="8">
        <f t="shared" si="0"/>
        <v>0</v>
      </c>
      <c r="K9" s="5"/>
    </row>
    <row r="10" spans="1:11">
      <c r="B10" s="4">
        <v>41794</v>
      </c>
      <c r="C10" s="5">
        <v>5857</v>
      </c>
      <c r="D10" s="5">
        <v>49481</v>
      </c>
      <c r="E10" s="5" t="s">
        <v>15</v>
      </c>
      <c r="F10" s="5" t="s">
        <v>16</v>
      </c>
      <c r="G10" s="6">
        <v>150</v>
      </c>
      <c r="H10" s="7">
        <v>2</v>
      </c>
      <c r="I10" s="8">
        <v>545</v>
      </c>
      <c r="J10" s="8">
        <f t="shared" si="0"/>
        <v>81750</v>
      </c>
      <c r="K10" s="5" t="s">
        <v>17</v>
      </c>
    </row>
    <row r="11" spans="1:11">
      <c r="B11" s="4">
        <v>41796</v>
      </c>
      <c r="C11" s="5">
        <v>5858</v>
      </c>
      <c r="D11" s="5">
        <v>49497</v>
      </c>
      <c r="E11" s="5" t="s">
        <v>15</v>
      </c>
      <c r="F11" s="5" t="s">
        <v>26</v>
      </c>
      <c r="G11" s="6">
        <v>170</v>
      </c>
      <c r="H11" s="7">
        <v>2</v>
      </c>
      <c r="I11" s="8">
        <v>545</v>
      </c>
      <c r="J11" s="8">
        <f t="shared" si="0"/>
        <v>92650</v>
      </c>
      <c r="K11" s="5" t="s">
        <v>27</v>
      </c>
    </row>
    <row r="12" spans="1:11">
      <c r="B12" s="4">
        <v>41798</v>
      </c>
      <c r="C12" s="5">
        <v>5859</v>
      </c>
      <c r="D12" s="5">
        <v>49520</v>
      </c>
      <c r="E12" s="5" t="s">
        <v>15</v>
      </c>
      <c r="F12" s="5" t="s">
        <v>18</v>
      </c>
      <c r="G12" s="6">
        <v>98</v>
      </c>
      <c r="H12" s="7">
        <v>2</v>
      </c>
      <c r="I12" s="8">
        <v>545</v>
      </c>
      <c r="J12" s="8">
        <f t="shared" si="0"/>
        <v>53410</v>
      </c>
      <c r="K12" s="5" t="s">
        <v>27</v>
      </c>
    </row>
    <row r="13" spans="1:11">
      <c r="B13" s="4">
        <v>41798</v>
      </c>
      <c r="C13" s="7">
        <v>5860</v>
      </c>
      <c r="D13" s="5"/>
      <c r="E13" s="5" t="s">
        <v>22</v>
      </c>
      <c r="F13" s="5" t="s">
        <v>14</v>
      </c>
      <c r="G13" s="6">
        <v>0</v>
      </c>
      <c r="H13" s="7"/>
      <c r="I13" s="8">
        <v>545</v>
      </c>
      <c r="J13" s="8">
        <f t="shared" si="0"/>
        <v>0</v>
      </c>
      <c r="K13" s="5"/>
    </row>
    <row r="14" spans="1:11">
      <c r="B14" s="4">
        <v>41798</v>
      </c>
      <c r="C14" s="5">
        <v>5861</v>
      </c>
      <c r="D14" s="5">
        <v>49525</v>
      </c>
      <c r="E14" s="5" t="s">
        <v>15</v>
      </c>
      <c r="F14" s="5" t="s">
        <v>28</v>
      </c>
      <c r="G14" s="6">
        <v>184</v>
      </c>
      <c r="H14" s="7">
        <v>2</v>
      </c>
      <c r="I14" s="8">
        <v>545</v>
      </c>
      <c r="J14" s="8">
        <f t="shared" si="0"/>
        <v>100280</v>
      </c>
      <c r="K14" s="5" t="s">
        <v>17</v>
      </c>
    </row>
    <row r="15" spans="1:11">
      <c r="B15" s="4">
        <v>41798</v>
      </c>
      <c r="C15" s="5">
        <v>5862</v>
      </c>
      <c r="D15" s="5">
        <v>49526</v>
      </c>
      <c r="E15" s="5" t="s">
        <v>29</v>
      </c>
      <c r="F15" s="5" t="s">
        <v>30</v>
      </c>
      <c r="G15" s="6">
        <v>50</v>
      </c>
      <c r="H15" s="7">
        <v>2</v>
      </c>
      <c r="I15" s="8">
        <v>545</v>
      </c>
      <c r="J15" s="8">
        <f t="shared" si="0"/>
        <v>27250</v>
      </c>
      <c r="K15" s="5" t="s">
        <v>17</v>
      </c>
    </row>
    <row r="16" spans="1:11">
      <c r="B16" s="4">
        <v>41800</v>
      </c>
      <c r="C16" s="5">
        <v>5863</v>
      </c>
      <c r="D16" s="5">
        <v>49541</v>
      </c>
      <c r="E16" s="5" t="s">
        <v>15</v>
      </c>
      <c r="F16" s="6" t="s">
        <v>24</v>
      </c>
      <c r="G16" s="6">
        <v>315</v>
      </c>
      <c r="H16" s="7">
        <v>3</v>
      </c>
      <c r="I16" s="8">
        <v>545</v>
      </c>
      <c r="J16" s="8">
        <f t="shared" si="0"/>
        <v>171675</v>
      </c>
      <c r="K16" s="5" t="s">
        <v>31</v>
      </c>
    </row>
    <row r="17" spans="1:11">
      <c r="B17" s="4">
        <v>41800</v>
      </c>
      <c r="C17" s="5">
        <v>5864</v>
      </c>
      <c r="D17" s="5">
        <v>49542</v>
      </c>
      <c r="E17" s="5" t="s">
        <v>15</v>
      </c>
      <c r="F17" s="5" t="s">
        <v>20</v>
      </c>
      <c r="G17" s="6">
        <v>300</v>
      </c>
      <c r="H17" s="7">
        <v>2</v>
      </c>
      <c r="I17" s="8">
        <v>545</v>
      </c>
      <c r="J17" s="8">
        <f t="shared" si="0"/>
        <v>163500</v>
      </c>
      <c r="K17" s="5" t="s">
        <v>32</v>
      </c>
    </row>
    <row r="18" spans="1:11">
      <c r="B18" s="4">
        <v>41800</v>
      </c>
      <c r="C18" s="5">
        <v>5865</v>
      </c>
      <c r="D18" s="5">
        <v>49547</v>
      </c>
      <c r="E18" s="5" t="s">
        <v>15</v>
      </c>
      <c r="F18" s="5" t="s">
        <v>33</v>
      </c>
      <c r="G18" s="6">
        <v>222</v>
      </c>
      <c r="H18" s="7">
        <v>3</v>
      </c>
      <c r="I18" s="8">
        <v>545</v>
      </c>
      <c r="J18" s="8">
        <f t="shared" si="0"/>
        <v>120990</v>
      </c>
      <c r="K18" s="5" t="s">
        <v>19</v>
      </c>
    </row>
    <row r="19" spans="1:11">
      <c r="B19" s="4">
        <v>41800</v>
      </c>
      <c r="C19" s="5">
        <v>5866</v>
      </c>
      <c r="D19" s="5">
        <v>49550</v>
      </c>
      <c r="E19" s="5" t="s">
        <v>15</v>
      </c>
      <c r="F19" s="5" t="s">
        <v>34</v>
      </c>
      <c r="G19" s="6">
        <v>90</v>
      </c>
      <c r="H19" s="7">
        <v>2</v>
      </c>
      <c r="I19" s="8">
        <v>545</v>
      </c>
      <c r="J19" s="8">
        <f t="shared" si="0"/>
        <v>49050</v>
      </c>
      <c r="K19" s="5" t="s">
        <v>35</v>
      </c>
    </row>
    <row r="20" spans="1:11">
      <c r="B20" s="4">
        <v>41803</v>
      </c>
      <c r="C20" s="5">
        <v>5867</v>
      </c>
      <c r="D20" s="5">
        <v>49587</v>
      </c>
      <c r="E20" s="5" t="s">
        <v>15</v>
      </c>
      <c r="F20" s="5" t="s">
        <v>33</v>
      </c>
      <c r="G20" s="6">
        <v>154</v>
      </c>
      <c r="H20" s="7">
        <v>2</v>
      </c>
      <c r="I20" s="8">
        <v>545</v>
      </c>
      <c r="J20" s="8">
        <f t="shared" si="0"/>
        <v>83930</v>
      </c>
      <c r="K20" s="5" t="s">
        <v>19</v>
      </c>
    </row>
    <row r="21" spans="1:11">
      <c r="B21" s="4">
        <v>41803</v>
      </c>
      <c r="C21" s="7">
        <v>5868</v>
      </c>
      <c r="D21" s="5">
        <v>49597</v>
      </c>
      <c r="E21" s="5" t="s">
        <v>15</v>
      </c>
      <c r="F21" s="5" t="s">
        <v>36</v>
      </c>
      <c r="G21" s="6">
        <v>975</v>
      </c>
      <c r="H21" s="7">
        <v>15</v>
      </c>
      <c r="I21" s="8">
        <v>545</v>
      </c>
      <c r="J21" s="8">
        <f t="shared" si="0"/>
        <v>531375</v>
      </c>
      <c r="K21" s="5" t="s">
        <v>37</v>
      </c>
    </row>
    <row r="22" spans="1:11">
      <c r="B22" s="4">
        <v>41805</v>
      </c>
      <c r="C22" s="5">
        <v>5869</v>
      </c>
      <c r="D22" s="5"/>
      <c r="E22" s="5" t="s">
        <v>22</v>
      </c>
      <c r="F22" s="5" t="s">
        <v>14</v>
      </c>
      <c r="G22" s="6">
        <v>0</v>
      </c>
      <c r="H22" s="7"/>
      <c r="I22" s="8">
        <v>545</v>
      </c>
      <c r="J22" s="8">
        <f t="shared" si="0"/>
        <v>0</v>
      </c>
      <c r="K22" s="5"/>
    </row>
    <row r="23" spans="1:11">
      <c r="B23" s="4">
        <v>41811</v>
      </c>
      <c r="C23" s="5">
        <v>5870</v>
      </c>
      <c r="D23" s="5"/>
      <c r="E23" s="5" t="s">
        <v>22</v>
      </c>
      <c r="F23" s="5" t="s">
        <v>14</v>
      </c>
      <c r="G23" s="6">
        <v>0</v>
      </c>
      <c r="H23" s="7"/>
      <c r="I23" s="8">
        <v>545</v>
      </c>
      <c r="J23" s="8">
        <f t="shared" si="0"/>
        <v>0</v>
      </c>
      <c r="K23" s="5"/>
    </row>
    <row r="24" spans="1:11">
      <c r="B24" s="4">
        <v>41811</v>
      </c>
      <c r="C24" s="5">
        <v>5871</v>
      </c>
      <c r="D24" s="5"/>
      <c r="E24" s="5" t="s">
        <v>22</v>
      </c>
      <c r="F24" s="5" t="s">
        <v>14</v>
      </c>
      <c r="G24" s="6">
        <v>0</v>
      </c>
      <c r="H24" s="7"/>
      <c r="I24" s="8">
        <v>545</v>
      </c>
      <c r="J24" s="8">
        <f t="shared" si="0"/>
        <v>0</v>
      </c>
      <c r="K24" s="5"/>
    </row>
    <row r="25" spans="1:11">
      <c r="B25" s="4">
        <v>41812</v>
      </c>
      <c r="C25" s="5">
        <v>5872</v>
      </c>
      <c r="D25" s="5"/>
      <c r="E25" s="5" t="s">
        <v>22</v>
      </c>
      <c r="F25" s="6" t="s">
        <v>14</v>
      </c>
      <c r="G25" s="6">
        <v>0</v>
      </c>
      <c r="H25" s="7"/>
      <c r="I25" s="8">
        <v>545</v>
      </c>
      <c r="J25" s="8">
        <f t="shared" si="0"/>
        <v>0</v>
      </c>
      <c r="K25" s="5"/>
    </row>
    <row r="26" spans="1:11">
      <c r="B26" s="4">
        <v>41812</v>
      </c>
      <c r="C26" s="5">
        <v>5873</v>
      </c>
      <c r="D26" s="5">
        <v>49694</v>
      </c>
      <c r="E26" s="5" t="s">
        <v>22</v>
      </c>
      <c r="F26" s="5" t="s">
        <v>25</v>
      </c>
      <c r="G26" s="6">
        <v>96</v>
      </c>
      <c r="H26" s="7">
        <v>8</v>
      </c>
      <c r="I26" s="8">
        <v>545</v>
      </c>
      <c r="J26" s="8">
        <f t="shared" si="0"/>
        <v>52320</v>
      </c>
      <c r="K26" s="5" t="s">
        <v>31</v>
      </c>
    </row>
    <row r="27" spans="1:11">
      <c r="B27" s="4">
        <v>41812</v>
      </c>
      <c r="C27" s="5">
        <v>5874</v>
      </c>
      <c r="D27" s="5"/>
      <c r="E27" s="5" t="s">
        <v>22</v>
      </c>
      <c r="F27" s="5" t="s">
        <v>14</v>
      </c>
      <c r="G27" s="6">
        <v>0</v>
      </c>
      <c r="H27" s="7"/>
      <c r="I27" s="8">
        <v>545</v>
      </c>
      <c r="J27" s="8">
        <f t="shared" si="0"/>
        <v>0</v>
      </c>
      <c r="K27" s="5"/>
    </row>
    <row r="28" spans="1:11">
      <c r="B28" s="4">
        <v>41815</v>
      </c>
      <c r="C28" s="5">
        <v>5875</v>
      </c>
      <c r="D28" s="5">
        <v>49733</v>
      </c>
      <c r="E28" s="5" t="s">
        <v>22</v>
      </c>
      <c r="F28" s="6" t="s">
        <v>25</v>
      </c>
      <c r="G28" s="6">
        <v>0</v>
      </c>
      <c r="H28" s="7"/>
      <c r="I28" s="8">
        <v>545</v>
      </c>
      <c r="J28" s="8">
        <f t="shared" si="0"/>
        <v>0</v>
      </c>
      <c r="K28" s="5"/>
    </row>
    <row r="29" spans="1:11">
      <c r="A29" s="9"/>
      <c r="B29" s="4">
        <v>41815</v>
      </c>
      <c r="C29" s="7">
        <v>5876</v>
      </c>
      <c r="D29" s="5"/>
      <c r="E29" s="5" t="s">
        <v>22</v>
      </c>
      <c r="F29" s="6" t="s">
        <v>14</v>
      </c>
      <c r="G29" s="6">
        <v>0</v>
      </c>
      <c r="H29" s="5"/>
      <c r="I29" s="8">
        <v>545</v>
      </c>
      <c r="J29" s="8">
        <f t="shared" si="0"/>
        <v>0</v>
      </c>
      <c r="K29" s="5"/>
    </row>
    <row r="30" spans="1:11">
      <c r="A30" s="9"/>
      <c r="B30" s="4">
        <v>41817</v>
      </c>
      <c r="C30" s="5">
        <v>5877</v>
      </c>
      <c r="D30" s="5">
        <v>49754</v>
      </c>
      <c r="E30" s="5" t="s">
        <v>22</v>
      </c>
      <c r="F30" s="5" t="s">
        <v>25</v>
      </c>
      <c r="G30" s="6">
        <v>40</v>
      </c>
      <c r="H30" s="5">
        <v>4</v>
      </c>
      <c r="I30" s="8">
        <v>545</v>
      </c>
      <c r="J30" s="8">
        <f t="shared" si="0"/>
        <v>21800</v>
      </c>
      <c r="K30" s="5" t="s">
        <v>31</v>
      </c>
    </row>
    <row r="31" spans="1:11">
      <c r="A31" s="9"/>
      <c r="B31" s="4">
        <v>41817</v>
      </c>
      <c r="C31" s="5">
        <v>5878</v>
      </c>
      <c r="D31" s="5"/>
      <c r="E31" s="5" t="s">
        <v>22</v>
      </c>
      <c r="F31" s="6" t="s">
        <v>14</v>
      </c>
      <c r="G31" s="6">
        <v>0</v>
      </c>
      <c r="H31" s="5"/>
      <c r="I31" s="8">
        <v>545</v>
      </c>
      <c r="J31" s="8">
        <f t="shared" si="0"/>
        <v>0</v>
      </c>
      <c r="K31" s="5"/>
    </row>
    <row r="32" spans="1:11">
      <c r="A32" s="9"/>
      <c r="B32" s="4">
        <v>41818</v>
      </c>
      <c r="C32" s="5">
        <v>5879</v>
      </c>
      <c r="D32" s="5">
        <v>49769</v>
      </c>
      <c r="E32" s="5" t="s">
        <v>15</v>
      </c>
      <c r="F32" s="5" t="s">
        <v>18</v>
      </c>
      <c r="G32" s="6">
        <v>49</v>
      </c>
      <c r="H32" s="5">
        <v>1</v>
      </c>
      <c r="I32" s="8">
        <v>545</v>
      </c>
      <c r="J32" s="8">
        <f t="shared" si="0"/>
        <v>26705</v>
      </c>
      <c r="K32" s="5" t="s">
        <v>35</v>
      </c>
    </row>
    <row r="33" spans="1:11">
      <c r="A33" s="9"/>
      <c r="B33" s="4">
        <v>41818</v>
      </c>
      <c r="C33" s="5">
        <v>5880</v>
      </c>
      <c r="D33" s="5">
        <v>49768</v>
      </c>
      <c r="E33" s="5" t="s">
        <v>29</v>
      </c>
      <c r="F33" s="5" t="s">
        <v>30</v>
      </c>
      <c r="G33" s="6">
        <v>25</v>
      </c>
      <c r="H33" s="5">
        <v>1</v>
      </c>
      <c r="I33" s="8">
        <v>545</v>
      </c>
      <c r="J33" s="8">
        <f t="shared" si="0"/>
        <v>13625</v>
      </c>
      <c r="K33" s="5" t="s">
        <v>35</v>
      </c>
    </row>
    <row r="34" spans="1:11">
      <c r="A34" s="9"/>
      <c r="B34" s="4"/>
      <c r="C34" s="5"/>
      <c r="D34" s="5"/>
      <c r="E34" s="5"/>
      <c r="F34" s="5"/>
      <c r="G34" s="6">
        <v>0</v>
      </c>
      <c r="H34" s="5"/>
      <c r="I34" s="8">
        <v>545</v>
      </c>
      <c r="J34" s="8">
        <f t="shared" si="0"/>
        <v>0</v>
      </c>
      <c r="K34" s="5"/>
    </row>
    <row r="35" spans="1:11">
      <c r="A35" s="9"/>
      <c r="B35" s="4"/>
      <c r="C35" s="5"/>
      <c r="D35" s="5"/>
      <c r="E35" s="5"/>
      <c r="F35" s="6"/>
      <c r="G35" s="6">
        <v>0</v>
      </c>
      <c r="H35" s="5"/>
      <c r="I35" s="8">
        <v>545</v>
      </c>
      <c r="J35" s="8">
        <f t="shared" si="0"/>
        <v>0</v>
      </c>
      <c r="K35" s="5"/>
    </row>
    <row r="36" spans="1:11">
      <c r="A36" s="9"/>
      <c r="B36" s="4"/>
      <c r="C36" s="5"/>
      <c r="D36" s="5"/>
      <c r="E36" s="5"/>
      <c r="F36" s="6"/>
      <c r="G36" s="6">
        <v>0</v>
      </c>
      <c r="H36" s="7"/>
      <c r="I36" s="8">
        <v>545</v>
      </c>
      <c r="J36" s="8">
        <f t="shared" si="0"/>
        <v>0</v>
      </c>
      <c r="K36" s="5"/>
    </row>
    <row r="37" spans="1:11">
      <c r="A37" s="9"/>
      <c r="B37" s="4"/>
      <c r="C37" s="5"/>
      <c r="D37" s="5"/>
      <c r="E37" s="5"/>
      <c r="F37" s="5"/>
      <c r="G37" s="6">
        <v>0</v>
      </c>
      <c r="H37" s="7"/>
      <c r="I37" s="8">
        <v>545</v>
      </c>
      <c r="J37" s="8">
        <f t="shared" si="0"/>
        <v>0</v>
      </c>
      <c r="K37" s="5"/>
    </row>
    <row r="38" spans="1:11">
      <c r="A38" s="9"/>
      <c r="B38" s="4"/>
      <c r="C38" s="5"/>
      <c r="D38" s="5"/>
      <c r="E38" s="5"/>
      <c r="F38" s="5"/>
      <c r="G38" s="6">
        <v>0</v>
      </c>
      <c r="H38" s="7"/>
      <c r="I38" s="8">
        <v>545</v>
      </c>
      <c r="J38" s="8">
        <f t="shared" si="0"/>
        <v>0</v>
      </c>
      <c r="K38" s="5"/>
    </row>
    <row r="39" spans="1:11">
      <c r="A39" s="9"/>
      <c r="B39" s="4"/>
      <c r="C39" s="5"/>
      <c r="D39" s="5"/>
      <c r="E39" s="5"/>
      <c r="F39" s="5"/>
      <c r="G39" s="6">
        <v>0</v>
      </c>
      <c r="H39" s="7"/>
      <c r="I39" s="8">
        <v>545</v>
      </c>
      <c r="J39" s="8">
        <f t="shared" si="0"/>
        <v>0</v>
      </c>
      <c r="K39" s="5"/>
    </row>
    <row r="40" spans="1:11">
      <c r="A40" s="9"/>
      <c r="B40" s="4"/>
      <c r="C40" s="5"/>
      <c r="D40" s="5"/>
      <c r="E40" s="5"/>
      <c r="F40" s="6"/>
      <c r="G40" s="6">
        <v>0</v>
      </c>
      <c r="H40" s="7"/>
      <c r="I40" s="8">
        <v>545</v>
      </c>
      <c r="J40" s="8">
        <f t="shared" si="0"/>
        <v>0</v>
      </c>
      <c r="K40" s="5"/>
    </row>
    <row r="41" spans="1:11">
      <c r="A41" s="9"/>
      <c r="B41" s="4"/>
      <c r="C41" s="5"/>
      <c r="D41" s="5"/>
      <c r="E41" s="5"/>
      <c r="F41" s="5"/>
      <c r="G41" s="6">
        <v>0</v>
      </c>
      <c r="H41" s="7"/>
      <c r="I41" s="8">
        <v>545</v>
      </c>
      <c r="J41" s="8">
        <f t="shared" si="0"/>
        <v>0</v>
      </c>
      <c r="K41" s="5"/>
    </row>
    <row r="42" spans="1:11">
      <c r="A42" s="9"/>
      <c r="B42" s="4"/>
      <c r="C42" s="5"/>
      <c r="D42" s="5"/>
      <c r="E42" s="5"/>
      <c r="F42" s="5"/>
      <c r="G42" s="6">
        <v>0</v>
      </c>
      <c r="H42" s="7"/>
      <c r="I42" s="8">
        <v>545</v>
      </c>
      <c r="J42" s="8">
        <f t="shared" si="0"/>
        <v>0</v>
      </c>
      <c r="K42" s="5"/>
    </row>
    <row r="43" spans="1:11">
      <c r="A43" s="9"/>
      <c r="B43" s="4"/>
      <c r="C43" s="5"/>
      <c r="D43" s="5"/>
      <c r="E43" s="5"/>
      <c r="F43" s="5"/>
      <c r="G43" s="6">
        <v>0</v>
      </c>
      <c r="H43" s="7"/>
      <c r="I43" s="8">
        <v>545</v>
      </c>
      <c r="J43" s="8">
        <f t="shared" si="0"/>
        <v>0</v>
      </c>
      <c r="K43" s="5"/>
    </row>
    <row r="44" spans="1:11">
      <c r="A44" s="9"/>
      <c r="B44" s="4"/>
      <c r="C44" s="5"/>
      <c r="D44" s="5"/>
      <c r="E44" s="5"/>
      <c r="F44" s="5"/>
      <c r="G44" s="6">
        <v>0</v>
      </c>
      <c r="H44" s="7"/>
      <c r="I44" s="8">
        <v>545</v>
      </c>
      <c r="J44" s="8">
        <f t="shared" si="0"/>
        <v>0</v>
      </c>
      <c r="K44" s="5"/>
    </row>
    <row r="45" spans="1:11">
      <c r="A45" s="9"/>
      <c r="B45" s="4"/>
      <c r="C45" s="5"/>
      <c r="D45" s="5"/>
      <c r="E45" s="5"/>
      <c r="F45" s="5"/>
      <c r="G45" s="6">
        <v>0</v>
      </c>
      <c r="H45" s="7"/>
      <c r="I45" s="8">
        <v>545</v>
      </c>
      <c r="J45" s="8">
        <f t="shared" si="0"/>
        <v>0</v>
      </c>
      <c r="K45" s="5"/>
    </row>
    <row r="46" spans="1:11">
      <c r="A46" s="9"/>
      <c r="B46" s="4"/>
      <c r="C46" s="5"/>
      <c r="D46" s="5"/>
      <c r="E46" s="5"/>
      <c r="F46" s="5"/>
      <c r="G46" s="6">
        <v>0</v>
      </c>
      <c r="H46" s="7"/>
      <c r="I46" s="8">
        <v>545</v>
      </c>
      <c r="J46" s="8">
        <f t="shared" si="0"/>
        <v>0</v>
      </c>
      <c r="K46" s="5"/>
    </row>
    <row r="47" spans="1:11">
      <c r="A47" s="9"/>
      <c r="B47" s="4"/>
      <c r="C47" s="5"/>
      <c r="D47" s="5"/>
      <c r="E47" s="5"/>
      <c r="F47" s="5"/>
      <c r="G47" s="6">
        <v>0</v>
      </c>
      <c r="H47" s="7"/>
      <c r="I47" s="8">
        <v>545</v>
      </c>
      <c r="J47" s="8">
        <f t="shared" si="0"/>
        <v>0</v>
      </c>
      <c r="K47" s="5"/>
    </row>
    <row r="48" spans="1:11">
      <c r="A48" s="9"/>
      <c r="B48" s="4"/>
      <c r="C48" s="5"/>
      <c r="D48" s="5"/>
      <c r="E48" s="5"/>
      <c r="F48" s="5"/>
      <c r="G48" s="6">
        <v>0</v>
      </c>
      <c r="H48" s="7"/>
      <c r="I48" s="8">
        <v>545</v>
      </c>
      <c r="J48" s="8">
        <f t="shared" si="0"/>
        <v>0</v>
      </c>
      <c r="K48" s="5"/>
    </row>
    <row r="49" spans="1:11">
      <c r="A49" s="9"/>
      <c r="B49" s="4"/>
      <c r="C49" s="5"/>
      <c r="D49" s="5"/>
      <c r="E49" s="5"/>
      <c r="F49" s="5"/>
      <c r="G49" s="6">
        <v>0</v>
      </c>
      <c r="H49" s="7"/>
      <c r="I49" s="8">
        <v>545</v>
      </c>
      <c r="J49" s="8">
        <f t="shared" si="0"/>
        <v>0</v>
      </c>
      <c r="K49" s="5"/>
    </row>
    <row r="50" spans="1:11">
      <c r="A50" s="9"/>
      <c r="B50" s="4"/>
      <c r="C50" s="5"/>
      <c r="D50" s="5"/>
      <c r="E50" s="5"/>
      <c r="F50" s="5"/>
      <c r="G50" s="6">
        <v>0</v>
      </c>
      <c r="H50" s="7"/>
      <c r="I50" s="8">
        <v>545</v>
      </c>
      <c r="J50" s="8">
        <f t="shared" si="0"/>
        <v>0</v>
      </c>
      <c r="K50" s="5"/>
    </row>
    <row r="51" spans="1:11">
      <c r="A51" s="9"/>
      <c r="B51" s="4"/>
      <c r="C51" s="5"/>
      <c r="D51" s="5"/>
      <c r="E51" s="5"/>
      <c r="F51" s="5"/>
      <c r="G51" s="6">
        <v>0</v>
      </c>
      <c r="H51" s="7"/>
      <c r="I51" s="8">
        <v>545</v>
      </c>
      <c r="J51" s="8">
        <f t="shared" si="0"/>
        <v>0</v>
      </c>
      <c r="K51" s="5"/>
    </row>
    <row r="52" spans="1:11">
      <c r="A52" s="9"/>
      <c r="B52" s="4"/>
      <c r="C52" s="5"/>
      <c r="D52" s="5"/>
      <c r="E52" s="5"/>
      <c r="F52" s="5"/>
      <c r="G52" s="6">
        <v>0</v>
      </c>
      <c r="H52" s="7"/>
      <c r="I52" s="8">
        <v>545</v>
      </c>
      <c r="J52" s="8">
        <f t="shared" si="0"/>
        <v>0</v>
      </c>
      <c r="K52" s="5"/>
    </row>
    <row r="53" spans="1:11">
      <c r="A53" s="9"/>
      <c r="B53" s="4"/>
      <c r="C53" s="5"/>
      <c r="D53" s="5"/>
      <c r="E53" s="5"/>
      <c r="F53" s="5"/>
      <c r="G53" s="6">
        <v>0</v>
      </c>
      <c r="H53" s="7"/>
      <c r="I53" s="8">
        <v>545</v>
      </c>
      <c r="J53" s="8">
        <f t="shared" si="0"/>
        <v>0</v>
      </c>
      <c r="K53" s="5"/>
    </row>
    <row r="54" spans="1:11">
      <c r="A54" s="9"/>
      <c r="B54" s="4"/>
      <c r="C54" s="5"/>
      <c r="D54" s="5"/>
      <c r="E54" s="5"/>
      <c r="F54" s="5"/>
      <c r="G54" s="6">
        <v>0</v>
      </c>
      <c r="H54" s="7"/>
      <c r="I54" s="8">
        <v>545</v>
      </c>
      <c r="J54" s="8">
        <v>0</v>
      </c>
      <c r="K54" s="5"/>
    </row>
    <row r="55" spans="1:11">
      <c r="A55" s="9"/>
      <c r="B55" s="4"/>
      <c r="C55" s="5"/>
      <c r="D55" s="5"/>
      <c r="E55" s="5"/>
      <c r="F55" s="5"/>
      <c r="G55" s="6">
        <v>0</v>
      </c>
      <c r="H55" s="7"/>
      <c r="I55" s="8">
        <v>545</v>
      </c>
      <c r="J55" s="8">
        <v>0</v>
      </c>
      <c r="K55" s="5"/>
    </row>
    <row r="56" spans="1:11">
      <c r="A56" s="9"/>
      <c r="B56" s="4"/>
      <c r="C56" s="5"/>
      <c r="D56" s="5"/>
      <c r="E56" s="5"/>
      <c r="F56" s="5"/>
      <c r="G56" s="6">
        <v>0</v>
      </c>
      <c r="H56" s="7"/>
      <c r="I56" s="8">
        <v>545</v>
      </c>
      <c r="J56" s="8">
        <v>0</v>
      </c>
      <c r="K56" s="5"/>
    </row>
    <row r="57" spans="1:11">
      <c r="A57" s="9"/>
      <c r="B57" s="4"/>
      <c r="C57" s="5"/>
      <c r="D57" s="5"/>
      <c r="E57" s="5"/>
      <c r="F57" s="5"/>
      <c r="G57" s="6">
        <v>0</v>
      </c>
      <c r="H57" s="7"/>
      <c r="I57" s="8">
        <v>545</v>
      </c>
      <c r="J57" s="8">
        <v>0</v>
      </c>
      <c r="K57" s="5"/>
    </row>
    <row r="58" spans="1:11">
      <c r="A58" s="9"/>
      <c r="B58" s="4"/>
      <c r="C58" s="5"/>
      <c r="D58" s="5"/>
      <c r="E58" s="5"/>
      <c r="F58" s="5"/>
      <c r="G58" s="6">
        <v>0</v>
      </c>
      <c r="H58" s="7"/>
      <c r="I58" s="8">
        <v>545</v>
      </c>
      <c r="J58" s="8">
        <v>0</v>
      </c>
      <c r="K58" s="5"/>
    </row>
    <row r="59" spans="1:11">
      <c r="A59" s="9"/>
      <c r="B59" s="4"/>
      <c r="C59" s="5"/>
      <c r="D59" s="5"/>
      <c r="E59" s="5"/>
      <c r="F59" s="5"/>
      <c r="G59" s="6">
        <v>0</v>
      </c>
      <c r="H59" s="7"/>
      <c r="I59" s="8">
        <v>545</v>
      </c>
      <c r="J59" s="8">
        <v>0</v>
      </c>
      <c r="K59" s="5"/>
    </row>
    <row r="60" spans="1:11">
      <c r="A60" s="9"/>
      <c r="B60" s="4"/>
      <c r="C60" s="5"/>
      <c r="D60" s="5"/>
      <c r="E60" s="5"/>
      <c r="F60" s="5"/>
      <c r="G60" s="6">
        <v>0</v>
      </c>
      <c r="H60" s="7"/>
      <c r="I60" s="8">
        <v>545</v>
      </c>
      <c r="J60" s="8">
        <v>0</v>
      </c>
      <c r="K60" s="5"/>
    </row>
    <row r="61" spans="1:11">
      <c r="A61" s="9"/>
      <c r="B61" s="4"/>
      <c r="C61" s="5"/>
      <c r="D61" s="5"/>
      <c r="E61" s="5"/>
      <c r="F61" s="5"/>
      <c r="G61" s="6">
        <v>0</v>
      </c>
      <c r="H61" s="7"/>
      <c r="I61" s="8">
        <v>545</v>
      </c>
      <c r="J61" s="8">
        <v>0</v>
      </c>
      <c r="K61" s="5"/>
    </row>
    <row r="62" spans="1:11">
      <c r="A62" s="9"/>
      <c r="B62" s="4"/>
      <c r="C62" s="5"/>
      <c r="D62" s="5"/>
      <c r="E62" s="5"/>
      <c r="F62" s="5"/>
      <c r="G62" s="6">
        <v>0</v>
      </c>
      <c r="H62" s="7"/>
      <c r="I62" s="8">
        <v>545</v>
      </c>
      <c r="J62" s="8">
        <v>0</v>
      </c>
      <c r="K62" s="5"/>
    </row>
    <row r="63" spans="1:11">
      <c r="A63" s="9"/>
      <c r="B63" s="4"/>
      <c r="C63" s="5"/>
      <c r="D63" s="5"/>
      <c r="E63" s="5"/>
      <c r="F63" s="5"/>
      <c r="G63" s="6">
        <v>0</v>
      </c>
      <c r="H63" s="7"/>
      <c r="I63" s="8">
        <v>545</v>
      </c>
      <c r="J63" s="8">
        <v>0</v>
      </c>
      <c r="K63" s="5"/>
    </row>
    <row r="64" spans="1:11">
      <c r="A64" s="9"/>
      <c r="B64" s="4"/>
      <c r="C64" s="5"/>
      <c r="D64" s="5"/>
      <c r="E64" s="5"/>
      <c r="F64" s="5"/>
      <c r="G64" s="6">
        <v>0</v>
      </c>
      <c r="H64" s="7"/>
      <c r="I64" s="8">
        <v>545</v>
      </c>
      <c r="J64" s="8">
        <v>0</v>
      </c>
      <c r="K64" s="5"/>
    </row>
    <row r="65" spans="1:11">
      <c r="A65" s="9"/>
      <c r="B65" s="4"/>
      <c r="C65" s="5"/>
      <c r="D65" s="5"/>
      <c r="E65" s="5"/>
      <c r="F65" s="5"/>
      <c r="G65" s="6">
        <v>0</v>
      </c>
      <c r="H65" s="7"/>
      <c r="I65" s="8">
        <v>545</v>
      </c>
      <c r="J65" s="8">
        <v>0</v>
      </c>
      <c r="K65" s="5"/>
    </row>
    <row r="66" spans="1:11">
      <c r="A66" s="9"/>
      <c r="B66" s="4"/>
      <c r="C66" s="5"/>
      <c r="D66" s="5"/>
      <c r="E66" s="5"/>
      <c r="F66" s="5"/>
      <c r="G66" s="6">
        <v>0</v>
      </c>
      <c r="H66" s="7"/>
      <c r="I66" s="8">
        <v>545</v>
      </c>
      <c r="J66" s="8">
        <v>0</v>
      </c>
      <c r="K66" s="5"/>
    </row>
    <row r="67" spans="1:11">
      <c r="A67" s="9"/>
      <c r="B67" s="4"/>
      <c r="C67" s="5"/>
      <c r="D67" s="5"/>
      <c r="E67" s="5"/>
      <c r="F67" s="5"/>
      <c r="G67" s="6">
        <v>0</v>
      </c>
      <c r="H67" s="7"/>
      <c r="I67" s="8">
        <v>545</v>
      </c>
      <c r="J67" s="8">
        <v>0</v>
      </c>
      <c r="K67" s="5"/>
    </row>
    <row r="68" spans="1:11">
      <c r="A68" s="9"/>
      <c r="B68" s="4"/>
      <c r="C68" s="5"/>
      <c r="D68" s="5"/>
      <c r="E68" s="5"/>
      <c r="F68" s="5"/>
      <c r="G68" s="6">
        <v>0</v>
      </c>
      <c r="H68" s="7"/>
      <c r="I68" s="8">
        <v>545</v>
      </c>
      <c r="J68" s="8">
        <v>0</v>
      </c>
      <c r="K68" s="5"/>
    </row>
    <row r="69" spans="1:11">
      <c r="A69" s="9"/>
      <c r="B69" s="4"/>
      <c r="C69" s="5"/>
      <c r="D69" s="5"/>
      <c r="E69" s="5"/>
      <c r="F69" s="5"/>
      <c r="G69" s="6">
        <v>0</v>
      </c>
      <c r="H69" s="7"/>
      <c r="I69" s="8">
        <v>545</v>
      </c>
      <c r="J69" s="8">
        <v>0</v>
      </c>
      <c r="K69" s="5"/>
    </row>
    <row r="70" spans="1:11">
      <c r="A70" s="9"/>
      <c r="B70" s="4"/>
      <c r="C70" s="5"/>
      <c r="D70" s="5"/>
      <c r="E70" s="5"/>
      <c r="F70" s="5"/>
      <c r="G70" s="6">
        <v>0</v>
      </c>
      <c r="H70" s="7"/>
      <c r="I70" s="8">
        <v>545</v>
      </c>
      <c r="J70" s="8">
        <v>0</v>
      </c>
      <c r="K70" s="5"/>
    </row>
    <row r="71" spans="1:11">
      <c r="A71" s="9"/>
      <c r="B71" s="4"/>
      <c r="C71" s="5"/>
      <c r="D71" s="5"/>
      <c r="E71" s="5"/>
      <c r="F71" s="5"/>
      <c r="G71" s="6">
        <v>0</v>
      </c>
      <c r="H71" s="7"/>
      <c r="I71" s="8">
        <v>545</v>
      </c>
      <c r="J71" s="8">
        <v>0</v>
      </c>
      <c r="K71" s="5"/>
    </row>
    <row r="72" spans="1:11">
      <c r="A72" s="9"/>
      <c r="B72" s="4"/>
      <c r="C72" s="5"/>
      <c r="D72" s="5"/>
      <c r="E72" s="5"/>
      <c r="F72" s="5"/>
      <c r="G72" s="6">
        <v>0</v>
      </c>
      <c r="H72" s="7"/>
      <c r="I72" s="8">
        <v>545</v>
      </c>
      <c r="J72" s="8">
        <v>0</v>
      </c>
      <c r="K72" s="5"/>
    </row>
    <row r="73" spans="1:11">
      <c r="A73" s="9"/>
      <c r="B73" s="4"/>
      <c r="C73" s="5"/>
      <c r="D73" s="5"/>
      <c r="E73" s="5"/>
      <c r="F73" s="5"/>
      <c r="G73" s="6">
        <v>0</v>
      </c>
      <c r="H73" s="7"/>
      <c r="I73" s="8">
        <v>545</v>
      </c>
      <c r="J73" s="8">
        <v>0</v>
      </c>
      <c r="K73" s="5"/>
    </row>
    <row r="74" spans="1:11">
      <c r="A74" s="9"/>
      <c r="B74" s="4"/>
      <c r="C74" s="5"/>
      <c r="D74" s="5"/>
      <c r="E74" s="5"/>
      <c r="F74" s="5"/>
      <c r="G74" s="6">
        <v>0</v>
      </c>
      <c r="H74" s="7"/>
      <c r="I74" s="8">
        <v>545</v>
      </c>
      <c r="J74" s="8">
        <v>0</v>
      </c>
      <c r="K74" s="5"/>
    </row>
    <row r="75" spans="1:11">
      <c r="A75" s="9"/>
      <c r="B75" s="4"/>
      <c r="C75" s="5"/>
      <c r="D75" s="5"/>
      <c r="E75" s="5"/>
      <c r="F75" s="5"/>
      <c r="G75" s="6">
        <v>0</v>
      </c>
      <c r="H75" s="7"/>
      <c r="I75" s="8">
        <v>545</v>
      </c>
      <c r="J75" s="8">
        <v>0</v>
      </c>
      <c r="K75" s="5"/>
    </row>
    <row r="76" spans="1:11">
      <c r="A76" s="9"/>
      <c r="B76" s="4"/>
      <c r="C76" s="5"/>
      <c r="D76" s="5"/>
      <c r="E76" s="5"/>
      <c r="F76" s="5"/>
      <c r="G76" s="6">
        <v>0</v>
      </c>
      <c r="H76" s="7"/>
      <c r="I76" s="8">
        <v>545</v>
      </c>
      <c r="J76" s="8">
        <v>0</v>
      </c>
      <c r="K76" s="5"/>
    </row>
    <row r="77" spans="1:11" ht="15.75" thickBot="1">
      <c r="A77" s="9"/>
      <c r="B77" s="10"/>
      <c r="C77" s="10"/>
      <c r="D77" s="11"/>
      <c r="E77" s="12"/>
      <c r="F77" s="12"/>
      <c r="G77" s="13">
        <f>SUM(G5:G76)</f>
        <v>3356</v>
      </c>
      <c r="H77" s="14">
        <f>SUM(H5:H76)</f>
        <v>57</v>
      </c>
      <c r="I77" s="15"/>
      <c r="J77" s="16">
        <f>SUM(J5:J76)</f>
        <v>1829020</v>
      </c>
    </row>
    <row r="78" spans="1:11" ht="15.75" thickBot="1">
      <c r="A78" s="9"/>
      <c r="B78" s="10"/>
      <c r="D78" s="17"/>
      <c r="E78" s="17"/>
      <c r="F78" s="17"/>
    </row>
    <row r="79" spans="1:11" ht="15.75">
      <c r="A79" s="9"/>
      <c r="B79" s="30"/>
      <c r="C79" s="30"/>
      <c r="D79" s="30"/>
      <c r="E79" s="31"/>
      <c r="F79" s="19" t="s">
        <v>13</v>
      </c>
    </row>
    <row r="80" spans="1:11" ht="19.5" thickBot="1">
      <c r="A80" s="9"/>
      <c r="B80" s="30"/>
      <c r="C80" s="30"/>
      <c r="D80" s="30"/>
      <c r="E80" s="31"/>
      <c r="F80" s="20"/>
      <c r="I80" s="21" t="s">
        <v>10</v>
      </c>
      <c r="J80" s="21" t="s">
        <v>11</v>
      </c>
    </row>
    <row r="81" spans="1:13" ht="15.75" thickBot="1">
      <c r="A81" s="9"/>
      <c r="B81" s="30"/>
      <c r="C81" s="30"/>
      <c r="D81" s="30"/>
      <c r="E81" s="31"/>
      <c r="F81" s="20"/>
      <c r="I81" s="22">
        <f>G77*4%/5</f>
        <v>26.848000000000003</v>
      </c>
      <c r="J81" s="23">
        <f>J77*4%/4</f>
        <v>18290.2</v>
      </c>
    </row>
    <row r="82" spans="1:13" ht="15.75" thickBot="1">
      <c r="A82" s="9"/>
      <c r="B82" s="30"/>
      <c r="C82" s="30"/>
      <c r="D82" s="30"/>
      <c r="E82" s="31"/>
      <c r="F82" s="24"/>
    </row>
    <row r="83" spans="1:13">
      <c r="A83" s="9"/>
    </row>
    <row r="84" spans="1:13">
      <c r="A84" s="9"/>
      <c r="J84" s="1" t="s">
        <v>12</v>
      </c>
      <c r="L84" s="25"/>
    </row>
    <row r="85" spans="1:13">
      <c r="A85" s="9"/>
      <c r="L85" s="25"/>
    </row>
    <row r="86" spans="1:13">
      <c r="A86" s="9"/>
      <c r="L86" s="25"/>
    </row>
    <row r="87" spans="1:13">
      <c r="A87" s="9"/>
      <c r="L87" s="25"/>
    </row>
    <row r="88" spans="1:13">
      <c r="A88" s="9"/>
      <c r="J88" s="1" t="s">
        <v>12</v>
      </c>
    </row>
    <row r="89" spans="1:13">
      <c r="A89" s="9"/>
      <c r="L89" s="25"/>
    </row>
    <row r="90" spans="1:13">
      <c r="A90" s="9"/>
      <c r="L90" s="25"/>
    </row>
    <row r="91" spans="1:13">
      <c r="A91" s="9"/>
      <c r="J91" s="1" t="s">
        <v>12</v>
      </c>
      <c r="M91" s="25"/>
    </row>
    <row r="92" spans="1:13">
      <c r="A92" s="9"/>
      <c r="L92" s="25"/>
      <c r="M92" s="25"/>
    </row>
    <row r="93" spans="1:13">
      <c r="A93" s="9"/>
      <c r="L93" s="25"/>
      <c r="M93" s="25"/>
    </row>
    <row r="94" spans="1:13">
      <c r="A94" s="9"/>
      <c r="L94" s="25"/>
      <c r="M94" s="25"/>
    </row>
    <row r="95" spans="1:13">
      <c r="A95" s="9"/>
      <c r="L95" s="25"/>
      <c r="M95" s="25"/>
    </row>
    <row r="96" spans="1:13">
      <c r="A96" s="9"/>
      <c r="L96" s="26"/>
      <c r="M96" s="25"/>
    </row>
    <row r="97" spans="1:13">
      <c r="A97" s="9"/>
      <c r="L97" s="25"/>
      <c r="M97" s="25"/>
    </row>
    <row r="98" spans="1:13">
      <c r="A98" s="9"/>
      <c r="L98" s="25"/>
      <c r="M98" s="25"/>
    </row>
    <row r="99" spans="1:13">
      <c r="A99" s="9"/>
      <c r="L99" s="25"/>
      <c r="M99" s="25"/>
    </row>
    <row r="100" spans="1:13">
      <c r="A100" s="9"/>
      <c r="L100" s="25"/>
      <c r="M100" s="25"/>
    </row>
    <row r="101" spans="1:13">
      <c r="A101" s="9"/>
      <c r="L101" s="25"/>
      <c r="M101" s="25"/>
    </row>
    <row r="102" spans="1:13">
      <c r="A102" s="9"/>
      <c r="L102" s="25"/>
      <c r="M102" s="25"/>
    </row>
    <row r="103" spans="1:13">
      <c r="A103" s="9"/>
      <c r="L103" s="25"/>
      <c r="M103" s="25"/>
    </row>
    <row r="104" spans="1:13">
      <c r="A104" s="9"/>
      <c r="L104" s="25"/>
      <c r="M104" s="25"/>
    </row>
    <row r="105" spans="1:13">
      <c r="A105" s="9"/>
      <c r="L105" s="25"/>
      <c r="M105" s="25"/>
    </row>
    <row r="106" spans="1:13">
      <c r="A106" s="9"/>
      <c r="L106" s="25"/>
      <c r="M106" s="25"/>
    </row>
    <row r="107" spans="1:13">
      <c r="A107" s="9"/>
    </row>
    <row r="108" spans="1:13">
      <c r="A108" s="9"/>
    </row>
    <row r="109" spans="1:13">
      <c r="A109" s="9"/>
    </row>
    <row r="110" spans="1:13">
      <c r="A110" s="9"/>
    </row>
    <row r="111" spans="1:13">
      <c r="A111" s="9"/>
    </row>
    <row r="112" spans="1:13">
      <c r="A112" s="9"/>
    </row>
    <row r="113" spans="1:1" s="1" customFormat="1">
      <c r="A113" s="9"/>
    </row>
    <row r="114" spans="1:1" s="1" customFormat="1">
      <c r="A114" s="9"/>
    </row>
    <row r="115" spans="1:1" s="1" customFormat="1">
      <c r="A115" s="9"/>
    </row>
    <row r="116" spans="1:1" s="1" customFormat="1">
      <c r="A116" s="9"/>
    </row>
    <row r="117" spans="1:1" s="1" customFormat="1">
      <c r="A117" s="9"/>
    </row>
    <row r="118" spans="1:1" s="1" customFormat="1">
      <c r="A118" s="9"/>
    </row>
    <row r="119" spans="1:1" s="1" customFormat="1">
      <c r="A119" s="9"/>
    </row>
    <row r="120" spans="1:1" s="1" customFormat="1">
      <c r="A120" s="9"/>
    </row>
    <row r="121" spans="1:1" s="1" customFormat="1">
      <c r="A121" s="9"/>
    </row>
    <row r="122" spans="1:1" s="1" customFormat="1">
      <c r="A122" s="9"/>
    </row>
    <row r="123" spans="1:1" s="1" customFormat="1">
      <c r="A123" s="9"/>
    </row>
    <row r="124" spans="1:1" s="1" customFormat="1">
      <c r="A124" s="9"/>
    </row>
    <row r="125" spans="1:1" s="1" customFormat="1">
      <c r="A125" s="9"/>
    </row>
    <row r="126" spans="1:1" s="1" customFormat="1">
      <c r="A126" s="9"/>
    </row>
    <row r="127" spans="1:1" s="1" customFormat="1">
      <c r="A127" s="9"/>
    </row>
    <row r="128" spans="1:1" s="1" customFormat="1">
      <c r="A128" s="9"/>
    </row>
    <row r="129" spans="1:1" s="1" customFormat="1">
      <c r="A129" s="9"/>
    </row>
    <row r="130" spans="1:1" s="1" customFormat="1">
      <c r="A130" s="9"/>
    </row>
    <row r="131" spans="1:1" s="1" customFormat="1">
      <c r="A131" s="9"/>
    </row>
    <row r="132" spans="1:1" s="1" customFormat="1">
      <c r="A132" s="9"/>
    </row>
    <row r="133" spans="1:1" s="1" customFormat="1">
      <c r="A133" s="9"/>
    </row>
    <row r="134" spans="1:1" s="1" customFormat="1">
      <c r="A134" s="9"/>
    </row>
    <row r="135" spans="1:1" s="1" customFormat="1">
      <c r="A135" s="9"/>
    </row>
    <row r="136" spans="1:1" s="1" customFormat="1">
      <c r="A136" s="9"/>
    </row>
    <row r="137" spans="1:1" s="1" customFormat="1">
      <c r="A137" s="9"/>
    </row>
    <row r="138" spans="1:1" s="1" customFormat="1">
      <c r="A138" s="17"/>
    </row>
    <row r="139" spans="1:1" s="1" customFormat="1">
      <c r="A139" s="17"/>
    </row>
    <row r="140" spans="1:1" s="1" customFormat="1">
      <c r="A140" s="17"/>
    </row>
    <row r="141" spans="1:1" s="1" customFormat="1">
      <c r="A141" s="17"/>
    </row>
    <row r="142" spans="1:1" s="1" customFormat="1">
      <c r="A142" s="17"/>
    </row>
    <row r="143" spans="1:1" s="1" customFormat="1">
      <c r="A143" s="17"/>
    </row>
  </sheetData>
  <mergeCells count="2">
    <mergeCell ref="B3:K3"/>
    <mergeCell ref="B79:E8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2014-07-02T18:47:11Z</dcterms:modified>
</cp:coreProperties>
</file>