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JULIO" sheetId="1" r:id="rId1"/>
  </sheets>
  <calcPr calcId="144525"/>
</workbook>
</file>

<file path=xl/calcChain.xml><?xml version="1.0" encoding="utf-8"?>
<calcChain xmlns="http://schemas.openxmlformats.org/spreadsheetml/2006/main">
  <c r="J86" i="1" l="1"/>
  <c r="J79" i="1"/>
  <c r="J80" i="1"/>
  <c r="J81" i="1"/>
  <c r="J82" i="1"/>
  <c r="J83" i="1"/>
  <c r="J84" i="1"/>
  <c r="J85" i="1"/>
  <c r="J87" i="1"/>
  <c r="J73" i="1"/>
  <c r="J74" i="1"/>
  <c r="J75" i="1"/>
  <c r="J76" i="1"/>
  <c r="J77" i="1"/>
  <c r="J78" i="1"/>
  <c r="J53" i="1" l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J4" i="1"/>
  <c r="J3" i="1"/>
  <c r="H88" i="1"/>
  <c r="G88" i="1"/>
  <c r="I92" i="1" s="1"/>
  <c r="J31" i="1"/>
  <c r="J88" i="1" l="1"/>
  <c r="J92" i="1" s="1"/>
</calcChain>
</file>

<file path=xl/comments1.xml><?xml version="1.0" encoding="utf-8"?>
<comments xmlns="http://schemas.openxmlformats.org/spreadsheetml/2006/main">
  <authors>
    <author>Autor</author>
  </authors>
  <commentList>
    <comment ref="G5" authorId="0">
      <text>
        <r>
          <rPr>
            <b/>
            <sz val="8"/>
            <color indexed="81"/>
            <rFont val="Tahoma"/>
            <charset val="1"/>
          </rPr>
          <t>Autor:</t>
        </r>
        <r>
          <rPr>
            <sz val="8"/>
            <color indexed="81"/>
            <rFont val="Tahoma"/>
            <charset val="1"/>
          </rPr>
          <t xml:space="preserve">
NO COMISIONABLE
</t>
        </r>
      </text>
    </comment>
  </commentList>
</comments>
</file>

<file path=xl/sharedStrings.xml><?xml version="1.0" encoding="utf-8"?>
<sst xmlns="http://schemas.openxmlformats.org/spreadsheetml/2006/main" count="263" uniqueCount="44">
  <si>
    <t>FECHA</t>
  </si>
  <si>
    <t>VOUCHER</t>
  </si>
  <si>
    <t>FACTURA</t>
  </si>
  <si>
    <t>COMPAÑÍA</t>
  </si>
  <si>
    <t>SERVICIO</t>
  </si>
  <si>
    <t>TARIFA $</t>
  </si>
  <si>
    <t>PAX</t>
  </si>
  <si>
    <t>TIPO CAMBIO</t>
  </si>
  <si>
    <t>TOTAL</t>
  </si>
  <si>
    <t>VENDEDOR</t>
  </si>
  <si>
    <t>$</t>
  </si>
  <si>
    <t>¢</t>
  </si>
  <si>
    <t xml:space="preserve"> </t>
  </si>
  <si>
    <t>OBSERVACIONES</t>
  </si>
  <si>
    <t>PROMO TERMALES</t>
  </si>
  <si>
    <t>DESAFIO</t>
  </si>
  <si>
    <t>CESAR</t>
  </si>
  <si>
    <t>JOSE</t>
  </si>
  <si>
    <t>VOLCANO LODGE &amp; SPRINGS</t>
  </si>
  <si>
    <t>ENTRADA A TERMALES</t>
  </si>
  <si>
    <t>CRISTINA</t>
  </si>
  <si>
    <t>AVENTURAS EL LAGO</t>
  </si>
  <si>
    <t>JEEP BOAT JEEP</t>
  </si>
  <si>
    <t>LEANDRO</t>
  </si>
  <si>
    <t>DANIELA</t>
  </si>
  <si>
    <t xml:space="preserve">     SERVICIO DE TOURS JULIO 2014</t>
  </si>
  <si>
    <t xml:space="preserve">SKY </t>
  </si>
  <si>
    <t>SKY RIVER DRIFT</t>
  </si>
  <si>
    <t>SKY TREM -  SKY TREK</t>
  </si>
  <si>
    <t>BALDI</t>
  </si>
  <si>
    <t>NULO</t>
  </si>
  <si>
    <t>CAMINATA AL OLCAN + BALDI + CENA</t>
  </si>
  <si>
    <t>PUENTES COLGANTES</t>
  </si>
  <si>
    <t>CABALGALA AL VOLCAN</t>
  </si>
  <si>
    <t>CANYONEERING</t>
  </si>
  <si>
    <t>ATV TOUR</t>
  </si>
  <si>
    <t>CAMINATA A PUENTES COLGANTES</t>
  </si>
  <si>
    <t>CAMINATA A PUENTES COLGANTES Y CATARATA</t>
  </si>
  <si>
    <t>TOUR CAÑO NEGRO</t>
  </si>
  <si>
    <t>TOUR COMBINADO</t>
  </si>
  <si>
    <t>CAMINATA RIO CELESTE</t>
  </si>
  <si>
    <t>CAMINATA AL VOLCAN</t>
  </si>
  <si>
    <t>KATHERINE</t>
  </si>
  <si>
    <t>SAFARI FLOAT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</si>
</sst>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dd/mm/yy;@"/>
    <numFmt numFmtId="165" formatCode="&quot;$&quot;#,##0"/>
    <numFmt numFmtId="166" formatCode="&quot;₡&quot;#,##0;[Red]&quot;₡&quot;#,##0"/>
    <numFmt numFmtId="167" formatCode="[$$-409]#,##0.00"/>
    <numFmt numFmtId="168" formatCode="&quot;₡&quot;#,##0.00"/>
  </numFmts>
  <fonts count="11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0"/>
      <name val="Times New Roman"/>
      <family val="1"/>
    </font>
    <font>
      <b/>
      <sz val="10"/>
      <name val="Times New Roman"/>
      <family val="1"/>
    </font>
    <font>
      <b/>
      <sz val="10"/>
      <name val="Arial"/>
      <family val="2"/>
    </font>
    <font>
      <b/>
      <sz val="11"/>
      <name val="Calibri"/>
      <family val="2"/>
      <scheme val="minor"/>
    </font>
    <font>
      <b/>
      <sz val="12"/>
      <name val="Times New Roman"/>
      <family val="1"/>
    </font>
    <font>
      <b/>
      <sz val="14"/>
      <name val="Times New Roman"/>
      <family val="1"/>
    </font>
    <font>
      <b/>
      <i/>
      <sz val="11"/>
      <color rgb="FFFF0000"/>
      <name val="Calibri"/>
      <family val="2"/>
      <scheme val="minor"/>
    </font>
    <font>
      <sz val="8"/>
      <color indexed="81"/>
      <name val="Tahoma"/>
      <charset val="1"/>
    </font>
    <font>
      <b/>
      <sz val="8"/>
      <color indexed="81"/>
      <name val="Tahoma"/>
      <charset val="1"/>
    </font>
  </fonts>
  <fills count="7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3" fillId="3" borderId="4" xfId="0" applyFont="1" applyFill="1" applyBorder="1" applyAlignment="1">
      <alignment horizontal="center"/>
    </xf>
    <xf numFmtId="0" fontId="3" fillId="3" borderId="4" xfId="0" applyNumberFormat="1" applyFont="1" applyFill="1" applyBorder="1" applyAlignment="1">
      <alignment horizontal="center"/>
    </xf>
    <xf numFmtId="164" fontId="3" fillId="4" borderId="4" xfId="0" applyNumberFormat="1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/>
    </xf>
    <xf numFmtId="165" fontId="3" fillId="4" borderId="4" xfId="0" applyNumberFormat="1" applyFont="1" applyFill="1" applyBorder="1" applyAlignment="1">
      <alignment horizontal="center"/>
    </xf>
    <xf numFmtId="0" fontId="3" fillId="4" borderId="4" xfId="0" applyNumberFormat="1" applyFont="1" applyFill="1" applyBorder="1" applyAlignment="1">
      <alignment horizontal="center"/>
    </xf>
    <xf numFmtId="166" fontId="3" fillId="4" borderId="4" xfId="0" applyNumberFormat="1" applyFont="1" applyFill="1" applyBorder="1" applyAlignment="1">
      <alignment horizontal="center"/>
    </xf>
    <xf numFmtId="0" fontId="1" fillId="0" borderId="0" xfId="0" applyFont="1" applyFill="1"/>
    <xf numFmtId="164" fontId="3" fillId="0" borderId="0" xfId="0" applyNumberFormat="1" applyFont="1" applyBorder="1" applyAlignment="1">
      <alignment horizontal="left"/>
    </xf>
    <xf numFmtId="0" fontId="1" fillId="0" borderId="0" xfId="0" applyFont="1" applyBorder="1" applyAlignment="1">
      <alignment horizontal="center"/>
    </xf>
    <xf numFmtId="164" fontId="3" fillId="0" borderId="0" xfId="0" applyNumberFormat="1" applyFont="1" applyBorder="1" applyAlignment="1">
      <alignment horizontal="center"/>
    </xf>
    <xf numFmtId="165" fontId="3" fillId="0" borderId="4" xfId="0" applyNumberFormat="1" applyFont="1" applyFill="1" applyBorder="1" applyAlignment="1">
      <alignment horizontal="center"/>
    </xf>
    <xf numFmtId="0" fontId="3" fillId="0" borderId="0" xfId="0" applyNumberFormat="1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166" fontId="4" fillId="0" borderId="5" xfId="0" applyNumberFormat="1" applyFont="1" applyBorder="1" applyAlignment="1">
      <alignment horizontal="center"/>
    </xf>
    <xf numFmtId="0" fontId="1" fillId="0" borderId="0" xfId="0" applyFont="1" applyBorder="1"/>
    <xf numFmtId="0" fontId="1" fillId="0" borderId="0" xfId="0" applyNumberFormat="1" applyFont="1"/>
    <xf numFmtId="0" fontId="6" fillId="5" borderId="7" xfId="0" applyFont="1" applyFill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0" xfId="0" applyFont="1" applyAlignment="1">
      <alignment horizontal="center"/>
    </xf>
    <xf numFmtId="167" fontId="4" fillId="6" borderId="9" xfId="0" applyNumberFormat="1" applyFont="1" applyFill="1" applyBorder="1" applyAlignment="1">
      <alignment horizontal="center"/>
    </xf>
    <xf numFmtId="168" fontId="4" fillId="6" borderId="9" xfId="0" applyNumberFormat="1" applyFont="1" applyFill="1" applyBorder="1" applyAlignment="1">
      <alignment horizontal="center"/>
    </xf>
    <xf numFmtId="0" fontId="4" fillId="0" borderId="10" xfId="0" applyFont="1" applyFill="1" applyBorder="1" applyAlignment="1">
      <alignment horizontal="center"/>
    </xf>
    <xf numFmtId="0" fontId="5" fillId="0" borderId="0" xfId="0" applyFont="1"/>
    <xf numFmtId="0" fontId="8" fillId="0" borderId="0" xfId="0" applyFont="1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5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154"/>
  <sheetViews>
    <sheetView tabSelected="1" topLeftCell="B58" workbookViewId="0">
      <selection activeCell="K42" sqref="K42"/>
    </sheetView>
  </sheetViews>
  <sheetFormatPr baseColWidth="10" defaultRowHeight="15" x14ac:dyDescent="0.25"/>
  <cols>
    <col min="1" max="1" width="1.85546875" style="1" hidden="1" customWidth="1"/>
    <col min="2" max="2" width="13.85546875" style="1" customWidth="1"/>
    <col min="3" max="3" width="11.42578125" style="1"/>
    <col min="4" max="4" width="10.140625" style="1" customWidth="1"/>
    <col min="5" max="5" width="27.42578125" style="1" bestFit="1" customWidth="1"/>
    <col min="6" max="6" width="44.42578125" style="1" customWidth="1"/>
    <col min="7" max="7" width="11.42578125" style="1"/>
    <col min="8" max="8" width="11.42578125" style="18"/>
    <col min="9" max="9" width="13.42578125" style="1" customWidth="1"/>
    <col min="10" max="10" width="11.42578125" style="1"/>
    <col min="11" max="11" width="13.42578125" style="1" customWidth="1"/>
    <col min="12" max="16384" width="11.42578125" style="1"/>
  </cols>
  <sheetData>
    <row r="1" spans="1:11" ht="18.75" x14ac:dyDescent="0.3">
      <c r="B1" s="27" t="s">
        <v>25</v>
      </c>
      <c r="C1" s="28"/>
      <c r="D1" s="28"/>
      <c r="E1" s="28"/>
      <c r="F1" s="28"/>
      <c r="G1" s="28"/>
      <c r="H1" s="28"/>
      <c r="I1" s="28"/>
      <c r="J1" s="28"/>
      <c r="K1" s="29"/>
    </row>
    <row r="2" spans="1:11" x14ac:dyDescent="0.25"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3" t="s">
        <v>6</v>
      </c>
      <c r="I2" s="2" t="s">
        <v>7</v>
      </c>
      <c r="J2" s="2" t="s">
        <v>8</v>
      </c>
      <c r="K2" s="2" t="s">
        <v>9</v>
      </c>
    </row>
    <row r="3" spans="1:11" x14ac:dyDescent="0.25">
      <c r="B3" s="4">
        <v>41822</v>
      </c>
      <c r="C3" s="5">
        <v>5882</v>
      </c>
      <c r="D3" s="5"/>
      <c r="E3" s="5" t="s">
        <v>18</v>
      </c>
      <c r="F3" s="5" t="s">
        <v>14</v>
      </c>
      <c r="G3" s="6">
        <v>0</v>
      </c>
      <c r="H3" s="7">
        <v>2</v>
      </c>
      <c r="I3" s="8">
        <v>540</v>
      </c>
      <c r="J3" s="8">
        <f t="shared" ref="J3:J51" si="0">G3*I3</f>
        <v>0</v>
      </c>
      <c r="K3" s="5" t="s">
        <v>24</v>
      </c>
    </row>
    <row r="4" spans="1:11" x14ac:dyDescent="0.25">
      <c r="A4" s="4"/>
      <c r="B4" s="4">
        <v>41825</v>
      </c>
      <c r="C4" s="5">
        <v>5883</v>
      </c>
      <c r="D4" s="5"/>
      <c r="E4" s="5" t="s">
        <v>26</v>
      </c>
      <c r="F4" s="6" t="s">
        <v>27</v>
      </c>
      <c r="G4" s="6">
        <v>240</v>
      </c>
      <c r="H4" s="7">
        <v>5</v>
      </c>
      <c r="I4" s="8">
        <v>540</v>
      </c>
      <c r="J4" s="8">
        <f t="shared" si="0"/>
        <v>129600</v>
      </c>
      <c r="K4" s="5" t="s">
        <v>20</v>
      </c>
    </row>
    <row r="5" spans="1:11" x14ac:dyDescent="0.25">
      <c r="B5" s="4">
        <v>41825</v>
      </c>
      <c r="C5" s="5">
        <v>5884</v>
      </c>
      <c r="D5" s="5">
        <v>49856</v>
      </c>
      <c r="E5" s="5" t="s">
        <v>18</v>
      </c>
      <c r="F5" s="5" t="s">
        <v>19</v>
      </c>
      <c r="G5" s="6">
        <v>24</v>
      </c>
      <c r="H5" s="7">
        <v>2</v>
      </c>
      <c r="I5" s="8">
        <v>540</v>
      </c>
      <c r="J5" s="8">
        <f t="shared" si="0"/>
        <v>12960</v>
      </c>
      <c r="K5" s="5" t="s">
        <v>16</v>
      </c>
    </row>
    <row r="6" spans="1:11" x14ac:dyDescent="0.25">
      <c r="B6" s="4">
        <v>41826</v>
      </c>
      <c r="C6" s="7">
        <v>5885</v>
      </c>
      <c r="D6" s="5"/>
      <c r="E6" s="5" t="s">
        <v>18</v>
      </c>
      <c r="F6" s="6" t="s">
        <v>14</v>
      </c>
      <c r="G6" s="6">
        <v>0</v>
      </c>
      <c r="H6" s="7">
        <v>4</v>
      </c>
      <c r="I6" s="8">
        <v>540</v>
      </c>
      <c r="J6" s="8">
        <f t="shared" si="0"/>
        <v>0</v>
      </c>
      <c r="K6" s="5" t="s">
        <v>20</v>
      </c>
    </row>
    <row r="7" spans="1:11" x14ac:dyDescent="0.25">
      <c r="B7" s="4">
        <v>41826</v>
      </c>
      <c r="C7" s="5">
        <v>5886</v>
      </c>
      <c r="D7" s="5">
        <v>49864</v>
      </c>
      <c r="E7" s="5" t="s">
        <v>15</v>
      </c>
      <c r="F7" s="5" t="s">
        <v>28</v>
      </c>
      <c r="G7" s="6">
        <v>172</v>
      </c>
      <c r="H7" s="7">
        <v>2</v>
      </c>
      <c r="I7" s="8">
        <v>540</v>
      </c>
      <c r="J7" s="8">
        <f t="shared" si="0"/>
        <v>92880</v>
      </c>
      <c r="K7" s="5" t="s">
        <v>16</v>
      </c>
    </row>
    <row r="8" spans="1:11" x14ac:dyDescent="0.25">
      <c r="B8" s="4">
        <v>41826</v>
      </c>
      <c r="C8" s="5">
        <v>5887</v>
      </c>
      <c r="D8" s="5"/>
      <c r="E8" s="5" t="s">
        <v>18</v>
      </c>
      <c r="F8" s="5" t="s">
        <v>14</v>
      </c>
      <c r="G8" s="6">
        <v>0</v>
      </c>
      <c r="H8" s="7">
        <v>2</v>
      </c>
      <c r="I8" s="8">
        <v>540</v>
      </c>
      <c r="J8" s="8">
        <f t="shared" si="0"/>
        <v>0</v>
      </c>
      <c r="K8" s="5" t="s">
        <v>20</v>
      </c>
    </row>
    <row r="9" spans="1:11" x14ac:dyDescent="0.25">
      <c r="B9" s="4">
        <v>41827</v>
      </c>
      <c r="C9" s="5">
        <v>5888</v>
      </c>
      <c r="D9" s="5">
        <v>49868</v>
      </c>
      <c r="E9" s="5" t="s">
        <v>29</v>
      </c>
      <c r="F9" s="5" t="s">
        <v>19</v>
      </c>
      <c r="G9" s="6">
        <v>155</v>
      </c>
      <c r="H9" s="7">
        <v>5</v>
      </c>
      <c r="I9" s="8">
        <v>540</v>
      </c>
      <c r="J9" s="8">
        <f t="shared" si="0"/>
        <v>83700</v>
      </c>
      <c r="K9" s="5" t="s">
        <v>17</v>
      </c>
    </row>
    <row r="10" spans="1:11" x14ac:dyDescent="0.25">
      <c r="B10" s="4">
        <v>41827</v>
      </c>
      <c r="C10" s="5">
        <v>5889</v>
      </c>
      <c r="D10" s="5"/>
      <c r="E10" s="5" t="s">
        <v>18</v>
      </c>
      <c r="F10" s="5" t="s">
        <v>19</v>
      </c>
      <c r="G10" s="6">
        <v>0</v>
      </c>
      <c r="H10" s="7">
        <v>1</v>
      </c>
      <c r="I10" s="8">
        <v>540</v>
      </c>
      <c r="J10" s="8">
        <f t="shared" si="0"/>
        <v>0</v>
      </c>
      <c r="K10" s="5" t="s">
        <v>17</v>
      </c>
    </row>
    <row r="11" spans="1:11" x14ac:dyDescent="0.25">
      <c r="B11" s="4"/>
      <c r="C11" s="7">
        <v>5890</v>
      </c>
      <c r="D11" s="5"/>
      <c r="E11" s="5" t="s">
        <v>30</v>
      </c>
      <c r="F11" s="5"/>
      <c r="G11" s="6">
        <v>0</v>
      </c>
      <c r="H11" s="7">
        <v>0</v>
      </c>
      <c r="I11" s="8">
        <v>540</v>
      </c>
      <c r="J11" s="8">
        <f t="shared" si="0"/>
        <v>0</v>
      </c>
      <c r="K11" s="5"/>
    </row>
    <row r="12" spans="1:11" x14ac:dyDescent="0.25">
      <c r="B12" s="4">
        <v>41827</v>
      </c>
      <c r="C12" s="5">
        <v>5891</v>
      </c>
      <c r="D12" s="5"/>
      <c r="E12" s="5" t="s">
        <v>18</v>
      </c>
      <c r="F12" s="5" t="s">
        <v>19</v>
      </c>
      <c r="G12" s="6">
        <v>0</v>
      </c>
      <c r="H12" s="7">
        <v>3</v>
      </c>
      <c r="I12" s="8">
        <v>540</v>
      </c>
      <c r="J12" s="8">
        <f t="shared" si="0"/>
        <v>0</v>
      </c>
      <c r="K12" s="5" t="s">
        <v>17</v>
      </c>
    </row>
    <row r="13" spans="1:11" x14ac:dyDescent="0.25">
      <c r="B13" s="4">
        <v>41827</v>
      </c>
      <c r="C13" s="5">
        <v>5892</v>
      </c>
      <c r="D13" s="5"/>
      <c r="E13" s="5" t="s">
        <v>18</v>
      </c>
      <c r="F13" s="5" t="s">
        <v>14</v>
      </c>
      <c r="G13" s="6">
        <v>0</v>
      </c>
      <c r="H13" s="7">
        <v>2</v>
      </c>
      <c r="I13" s="8">
        <v>540</v>
      </c>
      <c r="J13" s="8">
        <f t="shared" si="0"/>
        <v>0</v>
      </c>
      <c r="K13" s="5" t="s">
        <v>20</v>
      </c>
    </row>
    <row r="14" spans="1:11" x14ac:dyDescent="0.25">
      <c r="B14" s="4">
        <v>41827</v>
      </c>
      <c r="C14" s="5">
        <v>5893</v>
      </c>
      <c r="D14" s="5"/>
      <c r="E14" s="5" t="s">
        <v>18</v>
      </c>
      <c r="F14" s="6" t="s">
        <v>14</v>
      </c>
      <c r="G14" s="6">
        <v>0</v>
      </c>
      <c r="H14" s="7">
        <v>2</v>
      </c>
      <c r="I14" s="8">
        <v>540</v>
      </c>
      <c r="J14" s="8">
        <f t="shared" si="0"/>
        <v>0</v>
      </c>
      <c r="K14" s="5" t="s">
        <v>16</v>
      </c>
    </row>
    <row r="15" spans="1:11" x14ac:dyDescent="0.25">
      <c r="B15" s="4">
        <v>41829</v>
      </c>
      <c r="C15" s="5">
        <v>5894</v>
      </c>
      <c r="D15" s="5"/>
      <c r="E15" s="5" t="s">
        <v>18</v>
      </c>
      <c r="F15" s="5" t="s">
        <v>14</v>
      </c>
      <c r="G15" s="6">
        <v>0</v>
      </c>
      <c r="H15" s="7">
        <v>3</v>
      </c>
      <c r="I15" s="8">
        <v>540</v>
      </c>
      <c r="J15" s="8">
        <f t="shared" si="0"/>
        <v>0</v>
      </c>
      <c r="K15" s="5" t="s">
        <v>16</v>
      </c>
    </row>
    <row r="16" spans="1:11" x14ac:dyDescent="0.25">
      <c r="B16" s="4">
        <v>41829</v>
      </c>
      <c r="C16" s="5">
        <v>5895</v>
      </c>
      <c r="D16" s="5"/>
      <c r="E16" s="5" t="s">
        <v>18</v>
      </c>
      <c r="F16" s="5" t="s">
        <v>14</v>
      </c>
      <c r="G16" s="6">
        <v>0</v>
      </c>
      <c r="H16" s="7">
        <v>3</v>
      </c>
      <c r="I16" s="8">
        <v>540</v>
      </c>
      <c r="J16" s="8">
        <f t="shared" si="0"/>
        <v>0</v>
      </c>
      <c r="K16" s="5" t="s">
        <v>24</v>
      </c>
    </row>
    <row r="17" spans="1:11" x14ac:dyDescent="0.25">
      <c r="B17" s="4">
        <v>41830</v>
      </c>
      <c r="C17" s="5">
        <v>5896</v>
      </c>
      <c r="D17" s="5"/>
      <c r="E17" s="5" t="s">
        <v>18</v>
      </c>
      <c r="F17" s="5" t="s">
        <v>14</v>
      </c>
      <c r="G17" s="6">
        <v>0</v>
      </c>
      <c r="H17" s="7">
        <v>3</v>
      </c>
      <c r="I17" s="8">
        <v>540</v>
      </c>
      <c r="J17" s="8">
        <f t="shared" si="0"/>
        <v>0</v>
      </c>
      <c r="K17" s="5" t="s">
        <v>23</v>
      </c>
    </row>
    <row r="18" spans="1:11" x14ac:dyDescent="0.25">
      <c r="B18" s="4">
        <v>41830</v>
      </c>
      <c r="C18" s="5">
        <v>5897</v>
      </c>
      <c r="D18" s="5">
        <v>49914</v>
      </c>
      <c r="E18" s="5" t="s">
        <v>15</v>
      </c>
      <c r="F18" s="5" t="s">
        <v>31</v>
      </c>
      <c r="G18" s="6">
        <v>336</v>
      </c>
      <c r="H18" s="7">
        <v>4</v>
      </c>
      <c r="I18" s="8">
        <v>540</v>
      </c>
      <c r="J18" s="8">
        <f t="shared" si="0"/>
        <v>181440</v>
      </c>
      <c r="K18" s="5" t="s">
        <v>17</v>
      </c>
    </row>
    <row r="19" spans="1:11" x14ac:dyDescent="0.25">
      <c r="B19" s="4">
        <v>41830</v>
      </c>
      <c r="C19" s="7">
        <v>5898</v>
      </c>
      <c r="D19" s="5"/>
      <c r="E19" s="5" t="s">
        <v>18</v>
      </c>
      <c r="F19" s="5" t="s">
        <v>14</v>
      </c>
      <c r="G19" s="6">
        <v>0</v>
      </c>
      <c r="H19" s="7">
        <v>5</v>
      </c>
      <c r="I19" s="8">
        <v>540</v>
      </c>
      <c r="J19" s="8">
        <f t="shared" si="0"/>
        <v>0</v>
      </c>
      <c r="K19" s="5" t="s">
        <v>17</v>
      </c>
    </row>
    <row r="20" spans="1:11" x14ac:dyDescent="0.25">
      <c r="B20" s="4">
        <v>41830</v>
      </c>
      <c r="C20" s="5">
        <v>5899</v>
      </c>
      <c r="D20" s="5"/>
      <c r="E20" s="5" t="s">
        <v>18</v>
      </c>
      <c r="F20" s="5" t="s">
        <v>14</v>
      </c>
      <c r="G20" s="6">
        <v>0</v>
      </c>
      <c r="H20" s="7">
        <v>4</v>
      </c>
      <c r="I20" s="8">
        <v>540</v>
      </c>
      <c r="J20" s="8">
        <f t="shared" si="0"/>
        <v>0</v>
      </c>
      <c r="K20" s="5" t="s">
        <v>23</v>
      </c>
    </row>
    <row r="21" spans="1:11" x14ac:dyDescent="0.25">
      <c r="B21" s="4">
        <v>41830</v>
      </c>
      <c r="C21" s="5">
        <v>5900</v>
      </c>
      <c r="D21" s="5"/>
      <c r="E21" s="5" t="s">
        <v>18</v>
      </c>
      <c r="F21" s="5" t="s">
        <v>14</v>
      </c>
      <c r="G21" s="6">
        <v>0</v>
      </c>
      <c r="H21" s="7">
        <v>3</v>
      </c>
      <c r="I21" s="8">
        <v>540</v>
      </c>
      <c r="J21" s="8">
        <f t="shared" si="0"/>
        <v>0</v>
      </c>
      <c r="K21" s="5" t="s">
        <v>24</v>
      </c>
    </row>
    <row r="22" spans="1:11" x14ac:dyDescent="0.25">
      <c r="B22" s="4">
        <v>41831</v>
      </c>
      <c r="C22" s="5">
        <v>5901</v>
      </c>
      <c r="D22" s="5"/>
      <c r="E22" s="5" t="s">
        <v>18</v>
      </c>
      <c r="F22" s="5" t="s">
        <v>14</v>
      </c>
      <c r="G22" s="6">
        <v>0</v>
      </c>
      <c r="H22" s="7">
        <v>5</v>
      </c>
      <c r="I22" s="8">
        <v>540</v>
      </c>
      <c r="J22" s="8">
        <f t="shared" si="0"/>
        <v>0</v>
      </c>
      <c r="K22" s="5" t="s">
        <v>24</v>
      </c>
    </row>
    <row r="23" spans="1:11" x14ac:dyDescent="0.25">
      <c r="B23" s="4">
        <v>41831</v>
      </c>
      <c r="C23" s="5">
        <v>5902</v>
      </c>
      <c r="D23" s="5">
        <v>49979</v>
      </c>
      <c r="E23" s="5" t="s">
        <v>15</v>
      </c>
      <c r="F23" s="6" t="s">
        <v>32</v>
      </c>
      <c r="G23" s="6">
        <v>191</v>
      </c>
      <c r="H23" s="7">
        <v>3</v>
      </c>
      <c r="I23" s="8">
        <v>540</v>
      </c>
      <c r="J23" s="8">
        <f t="shared" si="0"/>
        <v>103140</v>
      </c>
      <c r="K23" s="5" t="s">
        <v>24</v>
      </c>
    </row>
    <row r="24" spans="1:11" x14ac:dyDescent="0.25">
      <c r="B24" s="4">
        <v>41831</v>
      </c>
      <c r="C24" s="5">
        <v>5903</v>
      </c>
      <c r="D24" s="5"/>
      <c r="E24" s="5" t="s">
        <v>18</v>
      </c>
      <c r="F24" s="5" t="s">
        <v>14</v>
      </c>
      <c r="G24" s="6">
        <v>0</v>
      </c>
      <c r="H24" s="7">
        <v>4</v>
      </c>
      <c r="I24" s="8">
        <v>540</v>
      </c>
      <c r="J24" s="8">
        <f t="shared" si="0"/>
        <v>0</v>
      </c>
      <c r="K24" s="5" t="s">
        <v>24</v>
      </c>
    </row>
    <row r="25" spans="1:11" x14ac:dyDescent="0.25">
      <c r="B25" s="4">
        <v>41831</v>
      </c>
      <c r="C25" s="5">
        <v>5904</v>
      </c>
      <c r="D25" s="5"/>
      <c r="E25" s="5" t="s">
        <v>18</v>
      </c>
      <c r="F25" s="5" t="s">
        <v>14</v>
      </c>
      <c r="G25" s="6">
        <v>0</v>
      </c>
      <c r="H25" s="7">
        <v>3</v>
      </c>
      <c r="I25" s="8">
        <v>540</v>
      </c>
      <c r="J25" s="8">
        <f t="shared" si="0"/>
        <v>0</v>
      </c>
      <c r="K25" s="5" t="s">
        <v>24</v>
      </c>
    </row>
    <row r="26" spans="1:11" x14ac:dyDescent="0.25">
      <c r="B26" s="4">
        <v>41832</v>
      </c>
      <c r="C26" s="5">
        <v>5905</v>
      </c>
      <c r="D26" s="5"/>
      <c r="E26" s="5" t="s">
        <v>18</v>
      </c>
      <c r="F26" s="6" t="s">
        <v>14</v>
      </c>
      <c r="G26" s="6">
        <v>0</v>
      </c>
      <c r="H26" s="7">
        <v>5</v>
      </c>
      <c r="I26" s="8">
        <v>540</v>
      </c>
      <c r="J26" s="8">
        <f t="shared" si="0"/>
        <v>0</v>
      </c>
      <c r="K26" s="5" t="s">
        <v>23</v>
      </c>
    </row>
    <row r="27" spans="1:11" x14ac:dyDescent="0.25">
      <c r="A27" s="9"/>
      <c r="B27" s="4">
        <v>41833</v>
      </c>
      <c r="C27" s="7">
        <v>5906</v>
      </c>
      <c r="D27" s="5"/>
      <c r="E27" s="5" t="s">
        <v>18</v>
      </c>
      <c r="F27" s="6" t="s">
        <v>14</v>
      </c>
      <c r="G27" s="6">
        <v>0</v>
      </c>
      <c r="H27" s="5">
        <v>4</v>
      </c>
      <c r="I27" s="8">
        <v>540</v>
      </c>
      <c r="J27" s="8">
        <f t="shared" si="0"/>
        <v>0</v>
      </c>
      <c r="K27" s="5" t="s">
        <v>16</v>
      </c>
    </row>
    <row r="28" spans="1:11" x14ac:dyDescent="0.25">
      <c r="A28" s="9"/>
      <c r="B28" s="4">
        <v>41833</v>
      </c>
      <c r="C28" s="5">
        <v>5907</v>
      </c>
      <c r="D28" s="5"/>
      <c r="E28" s="5" t="s">
        <v>18</v>
      </c>
      <c r="F28" s="5" t="s">
        <v>14</v>
      </c>
      <c r="G28" s="6">
        <v>0</v>
      </c>
      <c r="H28" s="5">
        <v>2</v>
      </c>
      <c r="I28" s="8">
        <v>540</v>
      </c>
      <c r="J28" s="8">
        <f t="shared" si="0"/>
        <v>0</v>
      </c>
      <c r="K28" s="5" t="s">
        <v>16</v>
      </c>
    </row>
    <row r="29" spans="1:11" x14ac:dyDescent="0.25">
      <c r="A29" s="9"/>
      <c r="B29" s="4">
        <v>41833</v>
      </c>
      <c r="C29" s="5">
        <v>5908</v>
      </c>
      <c r="D29" s="5"/>
      <c r="E29" s="5" t="s">
        <v>29</v>
      </c>
      <c r="F29" s="6" t="s">
        <v>19</v>
      </c>
      <c r="G29" s="6">
        <v>62</v>
      </c>
      <c r="H29" s="5">
        <v>2</v>
      </c>
      <c r="I29" s="8">
        <v>540</v>
      </c>
      <c r="J29" s="8">
        <f t="shared" si="0"/>
        <v>33480</v>
      </c>
      <c r="K29" s="5" t="s">
        <v>20</v>
      </c>
    </row>
    <row r="30" spans="1:11" x14ac:dyDescent="0.25">
      <c r="A30" s="9"/>
      <c r="B30" s="4">
        <v>41833</v>
      </c>
      <c r="C30" s="5">
        <v>5909</v>
      </c>
      <c r="D30" s="5"/>
      <c r="E30" s="5" t="s">
        <v>18</v>
      </c>
      <c r="F30" s="5" t="s">
        <v>14</v>
      </c>
      <c r="G30" s="6">
        <v>0</v>
      </c>
      <c r="H30" s="5">
        <v>3</v>
      </c>
      <c r="I30" s="8">
        <v>540</v>
      </c>
      <c r="J30" s="8">
        <f t="shared" si="0"/>
        <v>0</v>
      </c>
      <c r="K30" s="5" t="s">
        <v>20</v>
      </c>
    </row>
    <row r="31" spans="1:11" x14ac:dyDescent="0.25">
      <c r="A31" s="9"/>
      <c r="B31" s="4">
        <v>41834</v>
      </c>
      <c r="C31" s="5">
        <v>5910</v>
      </c>
      <c r="D31" s="5"/>
      <c r="E31" s="5" t="s">
        <v>15</v>
      </c>
      <c r="F31" s="5" t="s">
        <v>28</v>
      </c>
      <c r="G31" s="6">
        <v>172</v>
      </c>
      <c r="H31" s="5">
        <v>2</v>
      </c>
      <c r="I31" s="8">
        <v>540</v>
      </c>
      <c r="J31" s="8">
        <f t="shared" si="0"/>
        <v>92880</v>
      </c>
      <c r="K31" s="5" t="s">
        <v>20</v>
      </c>
    </row>
    <row r="32" spans="1:11" x14ac:dyDescent="0.25">
      <c r="A32" s="9"/>
      <c r="B32" s="4"/>
      <c r="C32" s="5">
        <v>5911</v>
      </c>
      <c r="D32" s="5"/>
      <c r="E32" s="5" t="s">
        <v>30</v>
      </c>
      <c r="F32" s="5"/>
      <c r="G32" s="6">
        <v>0</v>
      </c>
      <c r="H32" s="5"/>
      <c r="I32" s="8">
        <v>540</v>
      </c>
      <c r="J32" s="8">
        <f t="shared" si="0"/>
        <v>0</v>
      </c>
      <c r="K32" s="5"/>
    </row>
    <row r="33" spans="1:11" x14ac:dyDescent="0.25">
      <c r="A33" s="9"/>
      <c r="B33" s="4">
        <v>41833</v>
      </c>
      <c r="C33" s="5">
        <v>5912</v>
      </c>
      <c r="D33" s="5"/>
      <c r="E33" s="5" t="s">
        <v>21</v>
      </c>
      <c r="F33" s="6" t="s">
        <v>22</v>
      </c>
      <c r="G33" s="6">
        <v>50</v>
      </c>
      <c r="H33" s="5">
        <v>2</v>
      </c>
      <c r="I33" s="8">
        <v>540</v>
      </c>
      <c r="J33" s="8">
        <f t="shared" si="0"/>
        <v>27000</v>
      </c>
      <c r="K33" s="5" t="s">
        <v>20</v>
      </c>
    </row>
    <row r="34" spans="1:11" x14ac:dyDescent="0.25">
      <c r="A34" s="9"/>
      <c r="B34" s="4">
        <v>41742</v>
      </c>
      <c r="C34" s="5">
        <v>5913</v>
      </c>
      <c r="D34" s="5"/>
      <c r="E34" s="5" t="s">
        <v>18</v>
      </c>
      <c r="F34" s="6" t="s">
        <v>14</v>
      </c>
      <c r="G34" s="6">
        <v>0</v>
      </c>
      <c r="H34" s="7">
        <v>2</v>
      </c>
      <c r="I34" s="8">
        <v>540</v>
      </c>
      <c r="J34" s="8">
        <f t="shared" si="0"/>
        <v>0</v>
      </c>
      <c r="K34" s="5" t="s">
        <v>24</v>
      </c>
    </row>
    <row r="35" spans="1:11" x14ac:dyDescent="0.25">
      <c r="A35" s="9"/>
      <c r="B35" s="4">
        <v>41834</v>
      </c>
      <c r="C35" s="5">
        <v>5914</v>
      </c>
      <c r="D35" s="5">
        <v>49967</v>
      </c>
      <c r="E35" s="5" t="s">
        <v>15</v>
      </c>
      <c r="F35" s="5" t="s">
        <v>33</v>
      </c>
      <c r="G35" s="6">
        <v>118</v>
      </c>
      <c r="H35" s="7">
        <v>2</v>
      </c>
      <c r="I35" s="8">
        <v>540</v>
      </c>
      <c r="J35" s="8">
        <f t="shared" si="0"/>
        <v>63720</v>
      </c>
      <c r="K35" s="5" t="s">
        <v>17</v>
      </c>
    </row>
    <row r="36" spans="1:11" x14ac:dyDescent="0.25">
      <c r="A36" s="9"/>
      <c r="B36" s="4">
        <v>41835</v>
      </c>
      <c r="C36" s="5">
        <v>5915</v>
      </c>
      <c r="D36" s="5">
        <v>49973</v>
      </c>
      <c r="E36" s="5" t="s">
        <v>15</v>
      </c>
      <c r="F36" s="5" t="s">
        <v>34</v>
      </c>
      <c r="G36" s="6">
        <v>190</v>
      </c>
      <c r="H36" s="7">
        <v>2</v>
      </c>
      <c r="I36" s="8">
        <v>540</v>
      </c>
      <c r="J36" s="8">
        <f t="shared" si="0"/>
        <v>102600</v>
      </c>
      <c r="K36" s="5" t="s">
        <v>20</v>
      </c>
    </row>
    <row r="37" spans="1:11" x14ac:dyDescent="0.25">
      <c r="A37" s="9"/>
      <c r="B37" s="4">
        <v>41835</v>
      </c>
      <c r="C37" s="5">
        <v>5916</v>
      </c>
      <c r="D37" s="5">
        <v>49981</v>
      </c>
      <c r="E37" s="5" t="s">
        <v>15</v>
      </c>
      <c r="F37" s="5" t="s">
        <v>35</v>
      </c>
      <c r="G37" s="6">
        <v>99</v>
      </c>
      <c r="H37" s="7">
        <v>2</v>
      </c>
      <c r="I37" s="8">
        <v>540</v>
      </c>
      <c r="J37" s="8">
        <f t="shared" si="0"/>
        <v>53460</v>
      </c>
      <c r="K37" s="5" t="s">
        <v>16</v>
      </c>
    </row>
    <row r="38" spans="1:11" x14ac:dyDescent="0.25">
      <c r="A38" s="9"/>
      <c r="B38" s="4">
        <v>41836</v>
      </c>
      <c r="C38" s="5">
        <v>5917</v>
      </c>
      <c r="D38" s="5"/>
      <c r="E38" s="5" t="s">
        <v>18</v>
      </c>
      <c r="F38" s="6" t="s">
        <v>14</v>
      </c>
      <c r="G38" s="6">
        <v>0</v>
      </c>
      <c r="H38" s="7"/>
      <c r="I38" s="8">
        <v>540</v>
      </c>
      <c r="J38" s="8">
        <f t="shared" si="0"/>
        <v>0</v>
      </c>
      <c r="K38" s="5"/>
    </row>
    <row r="39" spans="1:11" x14ac:dyDescent="0.25">
      <c r="A39" s="9"/>
      <c r="B39" s="4">
        <v>41836</v>
      </c>
      <c r="C39" s="5">
        <v>5918</v>
      </c>
      <c r="D39" s="5"/>
      <c r="E39" s="5" t="s">
        <v>18</v>
      </c>
      <c r="F39" s="5" t="s">
        <v>14</v>
      </c>
      <c r="G39" s="6">
        <v>0</v>
      </c>
      <c r="H39" s="7">
        <v>4</v>
      </c>
      <c r="I39" s="8">
        <v>540</v>
      </c>
      <c r="J39" s="8">
        <f t="shared" si="0"/>
        <v>0</v>
      </c>
      <c r="K39" s="5" t="s">
        <v>24</v>
      </c>
    </row>
    <row r="40" spans="1:11" x14ac:dyDescent="0.25">
      <c r="A40" s="9"/>
      <c r="B40" s="4">
        <v>41837</v>
      </c>
      <c r="C40" s="5">
        <v>5919</v>
      </c>
      <c r="D40" s="5">
        <v>50025</v>
      </c>
      <c r="E40" s="5" t="s">
        <v>15</v>
      </c>
      <c r="F40" s="5" t="s">
        <v>36</v>
      </c>
      <c r="G40" s="6">
        <v>136</v>
      </c>
      <c r="H40" s="7">
        <v>2</v>
      </c>
      <c r="I40" s="8">
        <v>540</v>
      </c>
      <c r="J40" s="8">
        <f t="shared" si="0"/>
        <v>73440</v>
      </c>
      <c r="K40" s="5" t="s">
        <v>23</v>
      </c>
    </row>
    <row r="41" spans="1:11" x14ac:dyDescent="0.25">
      <c r="A41" s="9"/>
      <c r="B41" s="4">
        <v>41838</v>
      </c>
      <c r="C41" s="5">
        <v>5920</v>
      </c>
      <c r="D41" s="5"/>
      <c r="E41" s="5" t="s">
        <v>18</v>
      </c>
      <c r="F41" s="5" t="s">
        <v>14</v>
      </c>
      <c r="G41" s="6">
        <v>0</v>
      </c>
      <c r="H41" s="7">
        <v>4</v>
      </c>
      <c r="I41" s="8">
        <v>540</v>
      </c>
      <c r="J41" s="8">
        <f t="shared" si="0"/>
        <v>0</v>
      </c>
      <c r="K41" s="5" t="s">
        <v>17</v>
      </c>
    </row>
    <row r="42" spans="1:11" x14ac:dyDescent="0.25">
      <c r="A42" s="9"/>
      <c r="B42" s="4">
        <v>41838</v>
      </c>
      <c r="C42" s="5">
        <v>5921</v>
      </c>
      <c r="D42" s="5"/>
      <c r="E42" s="5" t="s">
        <v>18</v>
      </c>
      <c r="F42" s="5" t="s">
        <v>14</v>
      </c>
      <c r="G42" s="6">
        <v>0</v>
      </c>
      <c r="H42" s="7">
        <v>4</v>
      </c>
      <c r="I42" s="8">
        <v>540</v>
      </c>
      <c r="J42" s="8">
        <f t="shared" si="0"/>
        <v>0</v>
      </c>
      <c r="K42" s="5" t="s">
        <v>24</v>
      </c>
    </row>
    <row r="43" spans="1:11" x14ac:dyDescent="0.25">
      <c r="A43" s="9"/>
      <c r="B43" s="4">
        <v>41838</v>
      </c>
      <c r="C43" s="5">
        <v>5922</v>
      </c>
      <c r="D43" s="5"/>
      <c r="E43" s="5" t="s">
        <v>18</v>
      </c>
      <c r="F43" s="5" t="s">
        <v>14</v>
      </c>
      <c r="G43" s="6">
        <v>0</v>
      </c>
      <c r="H43" s="7">
        <v>2</v>
      </c>
      <c r="I43" s="8">
        <v>540</v>
      </c>
      <c r="J43" s="8">
        <f t="shared" si="0"/>
        <v>0</v>
      </c>
      <c r="K43" s="5" t="s">
        <v>17</v>
      </c>
    </row>
    <row r="44" spans="1:11" x14ac:dyDescent="0.25">
      <c r="A44" s="9"/>
      <c r="B44" s="4">
        <v>41838</v>
      </c>
      <c r="C44" s="5">
        <v>5923</v>
      </c>
      <c r="D44" s="5"/>
      <c r="E44" s="5" t="s">
        <v>18</v>
      </c>
      <c r="F44" s="5" t="s">
        <v>14</v>
      </c>
      <c r="G44" s="6">
        <v>0</v>
      </c>
      <c r="H44" s="7">
        <v>4</v>
      </c>
      <c r="I44" s="8">
        <v>540</v>
      </c>
      <c r="J44" s="8">
        <f t="shared" si="0"/>
        <v>0</v>
      </c>
      <c r="K44" s="5" t="s">
        <v>20</v>
      </c>
    </row>
    <row r="45" spans="1:11" x14ac:dyDescent="0.25">
      <c r="A45" s="9"/>
      <c r="B45" s="4">
        <v>41838</v>
      </c>
      <c r="C45" s="5">
        <v>5924</v>
      </c>
      <c r="D45" s="5"/>
      <c r="E45" s="5" t="s">
        <v>18</v>
      </c>
      <c r="F45" s="5" t="s">
        <v>14</v>
      </c>
      <c r="G45" s="6">
        <v>0</v>
      </c>
      <c r="H45" s="7">
        <v>5</v>
      </c>
      <c r="I45" s="8">
        <v>540</v>
      </c>
      <c r="J45" s="8">
        <f t="shared" si="0"/>
        <v>0</v>
      </c>
      <c r="K45" s="5" t="s">
        <v>20</v>
      </c>
    </row>
    <row r="46" spans="1:11" x14ac:dyDescent="0.25">
      <c r="A46" s="9"/>
      <c r="B46" s="4">
        <v>41838</v>
      </c>
      <c r="C46" s="5">
        <v>5925</v>
      </c>
      <c r="D46" s="5"/>
      <c r="E46" s="5" t="s">
        <v>18</v>
      </c>
      <c r="F46" s="5" t="s">
        <v>14</v>
      </c>
      <c r="G46" s="6">
        <v>0</v>
      </c>
      <c r="H46" s="7">
        <v>7</v>
      </c>
      <c r="I46" s="8">
        <v>540</v>
      </c>
      <c r="J46" s="8">
        <f t="shared" si="0"/>
        <v>0</v>
      </c>
      <c r="K46" s="5" t="s">
        <v>16</v>
      </c>
    </row>
    <row r="47" spans="1:11" x14ac:dyDescent="0.25">
      <c r="A47" s="9"/>
      <c r="B47" s="4">
        <v>41839</v>
      </c>
      <c r="C47" s="5">
        <v>5926</v>
      </c>
      <c r="D47" s="5"/>
      <c r="E47" s="5" t="s">
        <v>18</v>
      </c>
      <c r="F47" s="5" t="s">
        <v>14</v>
      </c>
      <c r="G47" s="6">
        <v>0</v>
      </c>
      <c r="H47" s="7">
        <v>5</v>
      </c>
      <c r="I47" s="8">
        <v>540</v>
      </c>
      <c r="J47" s="8">
        <f t="shared" si="0"/>
        <v>0</v>
      </c>
      <c r="K47" s="5" t="s">
        <v>20</v>
      </c>
    </row>
    <row r="48" spans="1:11" x14ac:dyDescent="0.25">
      <c r="A48" s="9"/>
      <c r="B48" s="4">
        <v>41840</v>
      </c>
      <c r="C48" s="5">
        <v>5927</v>
      </c>
      <c r="D48" s="5"/>
      <c r="E48" s="5" t="s">
        <v>18</v>
      </c>
      <c r="F48" s="5" t="s">
        <v>14</v>
      </c>
      <c r="G48" s="6">
        <v>0</v>
      </c>
      <c r="H48" s="7">
        <v>2</v>
      </c>
      <c r="I48" s="8">
        <v>540</v>
      </c>
      <c r="J48" s="8">
        <f t="shared" si="0"/>
        <v>0</v>
      </c>
      <c r="K48" s="5" t="s">
        <v>16</v>
      </c>
    </row>
    <row r="49" spans="1:11" x14ac:dyDescent="0.25">
      <c r="A49" s="9"/>
      <c r="B49" s="4">
        <v>41840</v>
      </c>
      <c r="C49" s="5">
        <v>5928</v>
      </c>
      <c r="D49" s="5"/>
      <c r="E49" s="5" t="s">
        <v>18</v>
      </c>
      <c r="F49" s="5" t="s">
        <v>14</v>
      </c>
      <c r="G49" s="6">
        <v>0</v>
      </c>
      <c r="H49" s="7">
        <v>2</v>
      </c>
      <c r="I49" s="8">
        <v>540</v>
      </c>
      <c r="J49" s="8">
        <f t="shared" si="0"/>
        <v>0</v>
      </c>
      <c r="K49" s="5" t="s">
        <v>20</v>
      </c>
    </row>
    <row r="50" spans="1:11" x14ac:dyDescent="0.25">
      <c r="A50" s="9"/>
      <c r="B50" s="4">
        <v>41840</v>
      </c>
      <c r="C50" s="5">
        <v>5929</v>
      </c>
      <c r="D50" s="5"/>
      <c r="E50" s="5" t="s">
        <v>15</v>
      </c>
      <c r="F50" s="5" t="s">
        <v>37</v>
      </c>
      <c r="G50" s="6">
        <v>220</v>
      </c>
      <c r="H50" s="7">
        <v>2</v>
      </c>
      <c r="I50" s="8">
        <v>540</v>
      </c>
      <c r="J50" s="8">
        <f t="shared" si="0"/>
        <v>118800</v>
      </c>
      <c r="K50" s="5" t="s">
        <v>23</v>
      </c>
    </row>
    <row r="51" spans="1:11" x14ac:dyDescent="0.25">
      <c r="A51" s="9"/>
      <c r="B51" s="4">
        <v>41841</v>
      </c>
      <c r="C51" s="5">
        <v>5930</v>
      </c>
      <c r="D51" s="5"/>
      <c r="E51" s="5" t="s">
        <v>18</v>
      </c>
      <c r="F51" s="5" t="s">
        <v>14</v>
      </c>
      <c r="G51" s="6">
        <v>0</v>
      </c>
      <c r="H51" s="7">
        <v>2</v>
      </c>
      <c r="I51" s="8">
        <v>540</v>
      </c>
      <c r="J51" s="8">
        <f t="shared" si="0"/>
        <v>0</v>
      </c>
      <c r="K51" s="5" t="s">
        <v>23</v>
      </c>
    </row>
    <row r="52" spans="1:11" x14ac:dyDescent="0.25">
      <c r="A52" s="9"/>
      <c r="B52" s="4">
        <v>41841</v>
      </c>
      <c r="C52" s="5">
        <v>5931</v>
      </c>
      <c r="D52" s="5"/>
      <c r="E52" s="5" t="s">
        <v>15</v>
      </c>
      <c r="F52" s="5" t="s">
        <v>38</v>
      </c>
      <c r="G52" s="6">
        <v>130</v>
      </c>
      <c r="H52" s="7">
        <v>2</v>
      </c>
      <c r="I52" s="8">
        <v>540</v>
      </c>
      <c r="J52" s="8">
        <f>G52*I52</f>
        <v>70200</v>
      </c>
      <c r="K52" s="5" t="s">
        <v>23</v>
      </c>
    </row>
    <row r="53" spans="1:11" x14ac:dyDescent="0.25">
      <c r="A53" s="9"/>
      <c r="B53" s="4">
        <v>41841</v>
      </c>
      <c r="C53" s="5">
        <v>5932</v>
      </c>
      <c r="D53" s="5"/>
      <c r="E53" s="5" t="s">
        <v>15</v>
      </c>
      <c r="F53" s="5" t="s">
        <v>39</v>
      </c>
      <c r="G53" s="6">
        <v>352</v>
      </c>
      <c r="H53" s="7">
        <v>2</v>
      </c>
      <c r="I53" s="8">
        <v>540</v>
      </c>
      <c r="J53" s="8">
        <f t="shared" ref="J53:J87" si="1">G53*I53</f>
        <v>190080</v>
      </c>
      <c r="K53" s="5" t="s">
        <v>20</v>
      </c>
    </row>
    <row r="54" spans="1:11" x14ac:dyDescent="0.25">
      <c r="A54" s="9"/>
      <c r="B54" s="4">
        <v>41842</v>
      </c>
      <c r="C54" s="5">
        <v>5933</v>
      </c>
      <c r="D54" s="5"/>
      <c r="E54" s="5" t="s">
        <v>18</v>
      </c>
      <c r="F54" s="5" t="s">
        <v>14</v>
      </c>
      <c r="G54" s="6">
        <v>0</v>
      </c>
      <c r="H54" s="7">
        <v>2</v>
      </c>
      <c r="I54" s="8">
        <v>540</v>
      </c>
      <c r="J54" s="8">
        <f t="shared" si="1"/>
        <v>0</v>
      </c>
      <c r="K54" s="5" t="s">
        <v>17</v>
      </c>
    </row>
    <row r="55" spans="1:11" x14ac:dyDescent="0.25">
      <c r="A55" s="9"/>
      <c r="B55" s="4">
        <v>41843</v>
      </c>
      <c r="C55" s="5">
        <v>5934</v>
      </c>
      <c r="D55" s="5"/>
      <c r="E55" s="5" t="s">
        <v>18</v>
      </c>
      <c r="F55" s="5" t="s">
        <v>14</v>
      </c>
      <c r="G55" s="6">
        <v>0</v>
      </c>
      <c r="H55" s="7">
        <v>4</v>
      </c>
      <c r="I55" s="8">
        <v>540</v>
      </c>
      <c r="J55" s="8">
        <f t="shared" si="1"/>
        <v>0</v>
      </c>
      <c r="K55" s="5" t="s">
        <v>23</v>
      </c>
    </row>
    <row r="56" spans="1:11" x14ac:dyDescent="0.25">
      <c r="A56" s="9"/>
      <c r="B56" s="4">
        <v>41843</v>
      </c>
      <c r="C56" s="5">
        <v>5935</v>
      </c>
      <c r="D56" s="5">
        <v>50106</v>
      </c>
      <c r="E56" s="5" t="s">
        <v>18</v>
      </c>
      <c r="F56" s="5" t="s">
        <v>19</v>
      </c>
      <c r="G56" s="6">
        <v>24</v>
      </c>
      <c r="H56" s="7">
        <v>2</v>
      </c>
      <c r="I56" s="8">
        <v>540</v>
      </c>
      <c r="J56" s="8">
        <f t="shared" si="1"/>
        <v>12960</v>
      </c>
      <c r="K56" s="5" t="s">
        <v>24</v>
      </c>
    </row>
    <row r="57" spans="1:11" x14ac:dyDescent="0.25">
      <c r="A57" s="9"/>
      <c r="B57" s="4">
        <v>41843</v>
      </c>
      <c r="C57" s="5">
        <v>5936</v>
      </c>
      <c r="D57" s="5">
        <v>50119</v>
      </c>
      <c r="E57" s="5" t="s">
        <v>15</v>
      </c>
      <c r="F57" s="5" t="s">
        <v>40</v>
      </c>
      <c r="G57" s="6">
        <v>105</v>
      </c>
      <c r="H57" s="7">
        <v>1</v>
      </c>
      <c r="I57" s="8">
        <v>540</v>
      </c>
      <c r="J57" s="8">
        <f t="shared" si="1"/>
        <v>56700</v>
      </c>
      <c r="K57" s="5" t="s">
        <v>24</v>
      </c>
    </row>
    <row r="58" spans="1:11" x14ac:dyDescent="0.25">
      <c r="A58" s="9"/>
      <c r="B58" s="4">
        <v>41845</v>
      </c>
      <c r="C58" s="5">
        <v>5937</v>
      </c>
      <c r="D58" s="5"/>
      <c r="E58" s="5" t="s">
        <v>18</v>
      </c>
      <c r="F58" s="5" t="s">
        <v>14</v>
      </c>
      <c r="G58" s="6">
        <v>0</v>
      </c>
      <c r="H58" s="7">
        <v>2</v>
      </c>
      <c r="I58" s="8">
        <v>540</v>
      </c>
      <c r="J58" s="8">
        <f t="shared" si="1"/>
        <v>0</v>
      </c>
      <c r="K58" s="5" t="s">
        <v>20</v>
      </c>
    </row>
    <row r="59" spans="1:11" x14ac:dyDescent="0.25">
      <c r="A59" s="9"/>
      <c r="B59" s="4">
        <v>41845</v>
      </c>
      <c r="C59" s="5">
        <v>5938</v>
      </c>
      <c r="D59" s="5"/>
      <c r="E59" s="5" t="s">
        <v>18</v>
      </c>
      <c r="F59" s="5" t="s">
        <v>14</v>
      </c>
      <c r="G59" s="6">
        <v>0</v>
      </c>
      <c r="H59" s="7">
        <v>4</v>
      </c>
      <c r="I59" s="8">
        <v>540</v>
      </c>
      <c r="J59" s="8">
        <f t="shared" si="1"/>
        <v>0</v>
      </c>
      <c r="K59" s="5" t="s">
        <v>20</v>
      </c>
    </row>
    <row r="60" spans="1:11" x14ac:dyDescent="0.25">
      <c r="A60" s="9"/>
      <c r="B60" s="4">
        <v>41845</v>
      </c>
      <c r="C60" s="5">
        <v>5939</v>
      </c>
      <c r="D60" s="5"/>
      <c r="E60" s="5" t="s">
        <v>18</v>
      </c>
      <c r="F60" s="5" t="s">
        <v>14</v>
      </c>
      <c r="G60" s="6">
        <v>0</v>
      </c>
      <c r="H60" s="7">
        <v>3</v>
      </c>
      <c r="I60" s="8">
        <v>540</v>
      </c>
      <c r="J60" s="8">
        <f t="shared" si="1"/>
        <v>0</v>
      </c>
      <c r="K60" s="5" t="s">
        <v>20</v>
      </c>
    </row>
    <row r="61" spans="1:11" x14ac:dyDescent="0.25">
      <c r="A61" s="9"/>
      <c r="B61" s="4">
        <v>41845</v>
      </c>
      <c r="C61" s="5">
        <v>5940</v>
      </c>
      <c r="D61" s="5"/>
      <c r="E61" s="5" t="s">
        <v>18</v>
      </c>
      <c r="F61" s="5" t="s">
        <v>14</v>
      </c>
      <c r="G61" s="6">
        <v>0</v>
      </c>
      <c r="H61" s="7">
        <v>2</v>
      </c>
      <c r="I61" s="8">
        <v>540</v>
      </c>
      <c r="J61" s="8">
        <f t="shared" si="1"/>
        <v>0</v>
      </c>
      <c r="K61" s="5" t="s">
        <v>16</v>
      </c>
    </row>
    <row r="62" spans="1:11" x14ac:dyDescent="0.25">
      <c r="A62" s="9"/>
      <c r="B62" s="4">
        <v>41845</v>
      </c>
      <c r="C62" s="5">
        <v>5941</v>
      </c>
      <c r="D62" s="5">
        <v>50132</v>
      </c>
      <c r="E62" s="5" t="s">
        <v>18</v>
      </c>
      <c r="F62" s="5" t="s">
        <v>14</v>
      </c>
      <c r="G62" s="6">
        <v>0</v>
      </c>
      <c r="H62" s="7">
        <v>3</v>
      </c>
      <c r="I62" s="8">
        <v>540</v>
      </c>
      <c r="J62" s="8">
        <f t="shared" si="1"/>
        <v>0</v>
      </c>
      <c r="K62" s="5" t="s">
        <v>16</v>
      </c>
    </row>
    <row r="63" spans="1:11" x14ac:dyDescent="0.25">
      <c r="A63" s="9"/>
      <c r="B63" s="4">
        <v>41846</v>
      </c>
      <c r="C63" s="5">
        <v>5942</v>
      </c>
      <c r="D63" s="5"/>
      <c r="E63" s="5" t="s">
        <v>18</v>
      </c>
      <c r="F63" s="5" t="s">
        <v>14</v>
      </c>
      <c r="G63" s="6">
        <v>0</v>
      </c>
      <c r="H63" s="7">
        <v>3</v>
      </c>
      <c r="I63" s="8">
        <v>540</v>
      </c>
      <c r="J63" s="8">
        <f t="shared" si="1"/>
        <v>0</v>
      </c>
      <c r="K63" s="5" t="s">
        <v>23</v>
      </c>
    </row>
    <row r="64" spans="1:11" x14ac:dyDescent="0.25">
      <c r="A64" s="9"/>
      <c r="B64" s="4">
        <v>41846</v>
      </c>
      <c r="C64" s="5">
        <v>5943</v>
      </c>
      <c r="D64" s="5">
        <v>50136</v>
      </c>
      <c r="E64" s="5" t="s">
        <v>18</v>
      </c>
      <c r="F64" s="5" t="s">
        <v>14</v>
      </c>
      <c r="G64" s="6">
        <v>0</v>
      </c>
      <c r="H64" s="7">
        <v>2</v>
      </c>
      <c r="I64" s="8">
        <v>540</v>
      </c>
      <c r="J64" s="8">
        <f t="shared" si="1"/>
        <v>0</v>
      </c>
      <c r="K64" s="5" t="s">
        <v>23</v>
      </c>
    </row>
    <row r="65" spans="1:11" x14ac:dyDescent="0.25">
      <c r="A65" s="9"/>
      <c r="B65" s="4">
        <v>41846</v>
      </c>
      <c r="C65" s="5">
        <v>5944</v>
      </c>
      <c r="D65" s="5"/>
      <c r="E65" s="5" t="s">
        <v>18</v>
      </c>
      <c r="F65" s="5" t="s">
        <v>14</v>
      </c>
      <c r="G65" s="6">
        <v>0</v>
      </c>
      <c r="H65" s="7">
        <v>6</v>
      </c>
      <c r="I65" s="8">
        <v>540</v>
      </c>
      <c r="J65" s="8">
        <f t="shared" si="1"/>
        <v>0</v>
      </c>
      <c r="K65" s="5" t="s">
        <v>23</v>
      </c>
    </row>
    <row r="66" spans="1:11" x14ac:dyDescent="0.25">
      <c r="A66" s="9"/>
      <c r="B66" s="4">
        <v>41846</v>
      </c>
      <c r="C66" s="5">
        <v>5945</v>
      </c>
      <c r="D66" s="5"/>
      <c r="E66" s="5" t="s">
        <v>18</v>
      </c>
      <c r="F66" s="5" t="s">
        <v>14</v>
      </c>
      <c r="G66" s="6">
        <v>0</v>
      </c>
      <c r="H66" s="7">
        <v>9</v>
      </c>
      <c r="I66" s="8">
        <v>540</v>
      </c>
      <c r="J66" s="8">
        <f t="shared" si="1"/>
        <v>0</v>
      </c>
      <c r="K66" s="5" t="s">
        <v>23</v>
      </c>
    </row>
    <row r="67" spans="1:11" x14ac:dyDescent="0.25">
      <c r="A67" s="9"/>
      <c r="B67" s="4">
        <v>41846</v>
      </c>
      <c r="C67" s="5">
        <v>5946</v>
      </c>
      <c r="D67" s="5"/>
      <c r="E67" s="5" t="s">
        <v>18</v>
      </c>
      <c r="F67" s="5" t="s">
        <v>19</v>
      </c>
      <c r="G67" s="6">
        <v>24</v>
      </c>
      <c r="H67" s="7">
        <v>2</v>
      </c>
      <c r="I67" s="8">
        <v>540</v>
      </c>
      <c r="J67" s="8">
        <f t="shared" si="1"/>
        <v>12960</v>
      </c>
      <c r="K67" s="5" t="s">
        <v>23</v>
      </c>
    </row>
    <row r="68" spans="1:11" x14ac:dyDescent="0.25">
      <c r="A68" s="9"/>
      <c r="B68" s="4">
        <v>41846</v>
      </c>
      <c r="C68" s="5">
        <v>5947</v>
      </c>
      <c r="D68" s="5"/>
      <c r="E68" s="5" t="s">
        <v>18</v>
      </c>
      <c r="F68" s="5" t="s">
        <v>19</v>
      </c>
      <c r="G68" s="6">
        <v>0</v>
      </c>
      <c r="H68" s="7">
        <v>5</v>
      </c>
      <c r="I68" s="8">
        <v>540</v>
      </c>
      <c r="J68" s="8">
        <f t="shared" si="1"/>
        <v>0</v>
      </c>
      <c r="K68" s="5" t="s">
        <v>24</v>
      </c>
    </row>
    <row r="69" spans="1:11" x14ac:dyDescent="0.25">
      <c r="A69" s="9"/>
      <c r="B69" s="4">
        <v>41846</v>
      </c>
      <c r="C69" s="5">
        <v>5948</v>
      </c>
      <c r="D69" s="5"/>
      <c r="E69" s="5" t="s">
        <v>18</v>
      </c>
      <c r="F69" s="5" t="s">
        <v>19</v>
      </c>
      <c r="G69" s="6">
        <v>0</v>
      </c>
      <c r="H69" s="7">
        <v>3</v>
      </c>
      <c r="I69" s="8">
        <v>540</v>
      </c>
      <c r="J69" s="8">
        <f t="shared" si="1"/>
        <v>0</v>
      </c>
      <c r="K69" s="5" t="s">
        <v>20</v>
      </c>
    </row>
    <row r="70" spans="1:11" x14ac:dyDescent="0.25">
      <c r="A70" s="9"/>
      <c r="B70" s="4">
        <v>41846</v>
      </c>
      <c r="C70" s="5">
        <v>5949</v>
      </c>
      <c r="D70" s="5"/>
      <c r="E70" s="5" t="s">
        <v>18</v>
      </c>
      <c r="F70" s="5" t="s">
        <v>19</v>
      </c>
      <c r="G70" s="6">
        <v>0</v>
      </c>
      <c r="H70" s="7">
        <v>2</v>
      </c>
      <c r="I70" s="8">
        <v>540</v>
      </c>
      <c r="J70" s="8">
        <f t="shared" si="1"/>
        <v>0</v>
      </c>
      <c r="K70" s="5" t="s">
        <v>16</v>
      </c>
    </row>
    <row r="71" spans="1:11" x14ac:dyDescent="0.25">
      <c r="A71" s="9"/>
      <c r="B71" s="4">
        <v>41846</v>
      </c>
      <c r="C71" s="5">
        <v>5950</v>
      </c>
      <c r="D71" s="5"/>
      <c r="E71" s="5" t="s">
        <v>18</v>
      </c>
      <c r="F71" s="5" t="s">
        <v>19</v>
      </c>
      <c r="G71" s="6">
        <v>0</v>
      </c>
      <c r="H71" s="7">
        <v>3</v>
      </c>
      <c r="I71" s="8">
        <v>540</v>
      </c>
      <c r="J71" s="8">
        <f t="shared" si="1"/>
        <v>0</v>
      </c>
      <c r="K71" s="5" t="s">
        <v>16</v>
      </c>
    </row>
    <row r="72" spans="1:11" x14ac:dyDescent="0.25">
      <c r="A72" s="9"/>
      <c r="B72" s="4">
        <v>41846</v>
      </c>
      <c r="C72" s="5">
        <v>5955</v>
      </c>
      <c r="D72" s="5"/>
      <c r="E72" s="5" t="s">
        <v>15</v>
      </c>
      <c r="F72" s="5" t="s">
        <v>41</v>
      </c>
      <c r="G72" s="6">
        <v>98</v>
      </c>
      <c r="H72" s="7">
        <v>2</v>
      </c>
      <c r="I72" s="8">
        <v>540</v>
      </c>
      <c r="J72" s="8">
        <f t="shared" si="1"/>
        <v>52920</v>
      </c>
      <c r="K72" s="5" t="s">
        <v>42</v>
      </c>
    </row>
    <row r="73" spans="1:11" x14ac:dyDescent="0.25">
      <c r="A73" s="9"/>
      <c r="B73" s="4">
        <v>41846</v>
      </c>
      <c r="C73" s="5"/>
      <c r="D73" s="5"/>
      <c r="E73" s="5" t="s">
        <v>30</v>
      </c>
      <c r="F73" s="5"/>
      <c r="G73" s="6">
        <v>0</v>
      </c>
      <c r="H73" s="7"/>
      <c r="I73" s="8"/>
      <c r="J73" s="8">
        <f t="shared" si="1"/>
        <v>0</v>
      </c>
      <c r="K73" s="5"/>
    </row>
    <row r="74" spans="1:11" x14ac:dyDescent="0.25">
      <c r="A74" s="9"/>
      <c r="B74" s="4">
        <v>41846</v>
      </c>
      <c r="C74" s="5">
        <v>5957</v>
      </c>
      <c r="D74" s="5">
        <v>50150</v>
      </c>
      <c r="E74" s="5" t="s">
        <v>18</v>
      </c>
      <c r="F74" s="5" t="s">
        <v>19</v>
      </c>
      <c r="G74" s="6">
        <v>36</v>
      </c>
      <c r="H74" s="7">
        <v>3</v>
      </c>
      <c r="I74" s="8">
        <v>540</v>
      </c>
      <c r="J74" s="8">
        <f t="shared" si="1"/>
        <v>19440</v>
      </c>
      <c r="K74" s="5" t="s">
        <v>16</v>
      </c>
    </row>
    <row r="75" spans="1:11" x14ac:dyDescent="0.25">
      <c r="A75" s="9"/>
      <c r="B75" s="4">
        <v>41847</v>
      </c>
      <c r="C75" s="5">
        <v>5958</v>
      </c>
      <c r="D75" s="5"/>
      <c r="E75" s="5" t="s">
        <v>18</v>
      </c>
      <c r="F75" s="5" t="s">
        <v>14</v>
      </c>
      <c r="G75" s="6">
        <v>0</v>
      </c>
      <c r="H75" s="7">
        <v>3</v>
      </c>
      <c r="I75" s="8">
        <v>540</v>
      </c>
      <c r="J75" s="8">
        <f t="shared" si="1"/>
        <v>0</v>
      </c>
      <c r="K75" s="5" t="s">
        <v>16</v>
      </c>
    </row>
    <row r="76" spans="1:11" x14ac:dyDescent="0.25">
      <c r="A76" s="9"/>
      <c r="B76" s="4">
        <v>41847</v>
      </c>
      <c r="C76" s="5">
        <v>5959</v>
      </c>
      <c r="D76" s="5"/>
      <c r="E76" s="5" t="s">
        <v>18</v>
      </c>
      <c r="F76" s="5" t="s">
        <v>14</v>
      </c>
      <c r="G76" s="6">
        <v>0</v>
      </c>
      <c r="H76" s="7">
        <v>2</v>
      </c>
      <c r="I76" s="8">
        <v>540</v>
      </c>
      <c r="J76" s="8">
        <f t="shared" si="1"/>
        <v>0</v>
      </c>
      <c r="K76" s="5" t="s">
        <v>16</v>
      </c>
    </row>
    <row r="77" spans="1:11" x14ac:dyDescent="0.25">
      <c r="A77" s="9"/>
      <c r="B77" s="4">
        <v>41847</v>
      </c>
      <c r="C77" s="5">
        <v>5960</v>
      </c>
      <c r="D77" s="5"/>
      <c r="E77" s="5" t="s">
        <v>18</v>
      </c>
      <c r="F77" s="5" t="s">
        <v>14</v>
      </c>
      <c r="G77" s="6">
        <v>0</v>
      </c>
      <c r="H77" s="7">
        <v>2</v>
      </c>
      <c r="I77" s="8">
        <v>540</v>
      </c>
      <c r="J77" s="8">
        <f t="shared" si="1"/>
        <v>0</v>
      </c>
      <c r="K77" s="5" t="s">
        <v>16</v>
      </c>
    </row>
    <row r="78" spans="1:11" x14ac:dyDescent="0.25">
      <c r="A78" s="9"/>
      <c r="B78" s="4">
        <v>41847</v>
      </c>
      <c r="C78" s="5">
        <v>5961</v>
      </c>
      <c r="D78" s="5"/>
      <c r="E78" s="5" t="s">
        <v>30</v>
      </c>
      <c r="F78" s="5"/>
      <c r="G78" s="6">
        <v>0</v>
      </c>
      <c r="H78" s="7"/>
      <c r="I78" s="8">
        <v>540</v>
      </c>
      <c r="J78" s="8">
        <f t="shared" si="1"/>
        <v>0</v>
      </c>
      <c r="K78" s="5"/>
    </row>
    <row r="79" spans="1:11" x14ac:dyDescent="0.25">
      <c r="A79" s="9"/>
      <c r="B79" s="4">
        <v>41847</v>
      </c>
      <c r="C79" s="5">
        <v>5962</v>
      </c>
      <c r="D79" s="5"/>
      <c r="E79" s="5" t="s">
        <v>18</v>
      </c>
      <c r="F79" s="5" t="s">
        <v>14</v>
      </c>
      <c r="G79" s="6">
        <v>0</v>
      </c>
      <c r="H79" s="7">
        <v>2</v>
      </c>
      <c r="I79" s="8">
        <v>540</v>
      </c>
      <c r="J79" s="8">
        <f t="shared" si="1"/>
        <v>0</v>
      </c>
      <c r="K79" s="5" t="s">
        <v>16</v>
      </c>
    </row>
    <row r="80" spans="1:11" x14ac:dyDescent="0.25">
      <c r="A80" s="9"/>
      <c r="B80" s="4">
        <v>41847</v>
      </c>
      <c r="C80" s="5">
        <v>5963</v>
      </c>
      <c r="D80" s="5"/>
      <c r="E80" s="5" t="s">
        <v>18</v>
      </c>
      <c r="F80" s="5" t="s">
        <v>14</v>
      </c>
      <c r="G80" s="6">
        <v>0</v>
      </c>
      <c r="H80" s="7">
        <v>5</v>
      </c>
      <c r="I80" s="8">
        <v>540</v>
      </c>
      <c r="J80" s="8">
        <f t="shared" si="1"/>
        <v>0</v>
      </c>
      <c r="K80" s="5" t="s">
        <v>20</v>
      </c>
    </row>
    <row r="81" spans="1:12" x14ac:dyDescent="0.25">
      <c r="A81" s="9"/>
      <c r="B81" s="4">
        <v>41847</v>
      </c>
      <c r="C81" s="5">
        <v>5964</v>
      </c>
      <c r="D81" s="5"/>
      <c r="E81" s="5" t="s">
        <v>29</v>
      </c>
      <c r="F81" s="5" t="s">
        <v>19</v>
      </c>
      <c r="G81" s="6">
        <v>0</v>
      </c>
      <c r="H81" s="7">
        <v>2</v>
      </c>
      <c r="I81" s="8">
        <v>540</v>
      </c>
      <c r="J81" s="8">
        <f t="shared" si="1"/>
        <v>0</v>
      </c>
      <c r="K81" s="5" t="s">
        <v>24</v>
      </c>
    </row>
    <row r="82" spans="1:12" x14ac:dyDescent="0.25">
      <c r="A82" s="9"/>
      <c r="B82" s="4">
        <v>41848</v>
      </c>
      <c r="C82" s="5">
        <v>5965</v>
      </c>
      <c r="D82" s="5"/>
      <c r="E82" s="5" t="s">
        <v>18</v>
      </c>
      <c r="F82" s="5" t="s">
        <v>14</v>
      </c>
      <c r="G82" s="6">
        <v>0</v>
      </c>
      <c r="H82" s="7">
        <v>3</v>
      </c>
      <c r="I82" s="8">
        <v>540</v>
      </c>
      <c r="J82" s="8">
        <f t="shared" si="1"/>
        <v>0</v>
      </c>
      <c r="K82" s="5" t="s">
        <v>17</v>
      </c>
    </row>
    <row r="83" spans="1:12" x14ac:dyDescent="0.25">
      <c r="A83" s="9"/>
      <c r="B83" s="4">
        <v>41849</v>
      </c>
      <c r="C83" s="5">
        <v>5966</v>
      </c>
      <c r="D83" s="5"/>
      <c r="E83" s="5" t="s">
        <v>18</v>
      </c>
      <c r="F83" s="5" t="s">
        <v>14</v>
      </c>
      <c r="G83" s="6">
        <v>0</v>
      </c>
      <c r="H83" s="7">
        <v>3</v>
      </c>
      <c r="I83" s="8">
        <v>540</v>
      </c>
      <c r="J83" s="8">
        <f t="shared" si="1"/>
        <v>0</v>
      </c>
      <c r="K83" s="5" t="s">
        <v>20</v>
      </c>
    </row>
    <row r="84" spans="1:12" x14ac:dyDescent="0.25">
      <c r="A84" s="9"/>
      <c r="B84" s="4">
        <v>41849</v>
      </c>
      <c r="C84" s="5">
        <v>5967</v>
      </c>
      <c r="D84" s="5"/>
      <c r="E84" s="5" t="s">
        <v>18</v>
      </c>
      <c r="F84" s="5" t="s">
        <v>14</v>
      </c>
      <c r="G84" s="6">
        <v>0</v>
      </c>
      <c r="H84" s="7">
        <v>3</v>
      </c>
      <c r="I84" s="8">
        <v>540</v>
      </c>
      <c r="J84" s="8">
        <f t="shared" si="1"/>
        <v>0</v>
      </c>
      <c r="K84" s="5" t="s">
        <v>20</v>
      </c>
    </row>
    <row r="85" spans="1:12" x14ac:dyDescent="0.25">
      <c r="A85" s="9"/>
      <c r="B85" s="4">
        <v>41849</v>
      </c>
      <c r="C85" s="5">
        <v>5968</v>
      </c>
      <c r="D85" s="5"/>
      <c r="E85" s="5" t="s">
        <v>18</v>
      </c>
      <c r="F85" s="5" t="s">
        <v>14</v>
      </c>
      <c r="G85" s="6">
        <v>0</v>
      </c>
      <c r="H85" s="7">
        <v>3</v>
      </c>
      <c r="I85" s="8">
        <v>540</v>
      </c>
      <c r="J85" s="8">
        <f t="shared" si="1"/>
        <v>0</v>
      </c>
      <c r="K85" s="5" t="s">
        <v>23</v>
      </c>
    </row>
    <row r="86" spans="1:12" x14ac:dyDescent="0.25">
      <c r="A86" s="9"/>
      <c r="B86" s="4">
        <v>41850</v>
      </c>
      <c r="C86" s="5">
        <v>5969</v>
      </c>
      <c r="D86" s="5"/>
      <c r="E86" s="5" t="s">
        <v>18</v>
      </c>
      <c r="F86" s="5" t="s">
        <v>14</v>
      </c>
      <c r="G86" s="6">
        <v>0</v>
      </c>
      <c r="H86" s="7">
        <v>2</v>
      </c>
      <c r="I86" s="8">
        <v>540</v>
      </c>
      <c r="J86" s="8">
        <f t="shared" si="1"/>
        <v>0</v>
      </c>
      <c r="K86" s="5" t="s">
        <v>23</v>
      </c>
    </row>
    <row r="87" spans="1:12" x14ac:dyDescent="0.25">
      <c r="A87" s="9"/>
      <c r="B87" s="4">
        <v>41850</v>
      </c>
      <c r="C87" s="5">
        <v>5970</v>
      </c>
      <c r="D87" s="5">
        <v>50206</v>
      </c>
      <c r="E87" s="5" t="s">
        <v>15</v>
      </c>
      <c r="F87" s="5" t="s">
        <v>43</v>
      </c>
      <c r="G87" s="6">
        <v>55</v>
      </c>
      <c r="H87" s="7">
        <v>1</v>
      </c>
      <c r="I87" s="8">
        <v>540</v>
      </c>
      <c r="J87" s="8">
        <f t="shared" si="1"/>
        <v>29700</v>
      </c>
      <c r="K87" s="5" t="s">
        <v>24</v>
      </c>
    </row>
    <row r="88" spans="1:12" ht="15.75" thickBot="1" x14ac:dyDescent="0.3">
      <c r="A88" s="9"/>
      <c r="B88" s="10"/>
      <c r="C88" s="10"/>
      <c r="D88" s="11"/>
      <c r="E88" s="12"/>
      <c r="F88" s="12"/>
      <c r="G88" s="13">
        <f>SUM(G3:G87)</f>
        <v>2989</v>
      </c>
      <c r="H88" s="14">
        <f>SUM(H3:H87)</f>
        <v>241</v>
      </c>
      <c r="I88" s="15"/>
      <c r="J88" s="16">
        <f>SUM(J3:J87)</f>
        <v>1614060</v>
      </c>
    </row>
    <row r="89" spans="1:12" ht="15.75" thickBot="1" x14ac:dyDescent="0.3">
      <c r="A89" s="9"/>
      <c r="B89" s="10"/>
      <c r="D89" s="17"/>
      <c r="E89" s="17"/>
      <c r="F89" s="17"/>
    </row>
    <row r="90" spans="1:12" ht="15.75" x14ac:dyDescent="0.25">
      <c r="A90" s="9"/>
      <c r="B90" s="30"/>
      <c r="C90" s="30"/>
      <c r="D90" s="30"/>
      <c r="E90" s="31"/>
      <c r="F90" s="19" t="s">
        <v>13</v>
      </c>
    </row>
    <row r="91" spans="1:12" ht="19.5" thickBot="1" x14ac:dyDescent="0.35">
      <c r="A91" s="9"/>
      <c r="B91" s="30"/>
      <c r="C91" s="30"/>
      <c r="D91" s="30"/>
      <c r="E91" s="31"/>
      <c r="F91" s="20"/>
      <c r="I91" s="21" t="s">
        <v>10</v>
      </c>
      <c r="J91" s="21" t="s">
        <v>11</v>
      </c>
    </row>
    <row r="92" spans="1:12" ht="15.75" thickBot="1" x14ac:dyDescent="0.3">
      <c r="A92" s="9"/>
      <c r="B92" s="30"/>
      <c r="C92" s="30"/>
      <c r="D92" s="30"/>
      <c r="E92" s="31"/>
      <c r="F92" s="20"/>
      <c r="I92" s="22">
        <f>G88*4%/5</f>
        <v>23.911999999999999</v>
      </c>
      <c r="J92" s="23">
        <f>J88*4%/4</f>
        <v>16140.6</v>
      </c>
    </row>
    <row r="93" spans="1:12" ht="15.75" thickBot="1" x14ac:dyDescent="0.3">
      <c r="A93" s="9"/>
      <c r="B93" s="30"/>
      <c r="C93" s="30"/>
      <c r="D93" s="30"/>
      <c r="E93" s="31"/>
      <c r="F93" s="24"/>
    </row>
    <row r="94" spans="1:12" x14ac:dyDescent="0.25">
      <c r="A94" s="9"/>
    </row>
    <row r="95" spans="1:12" x14ac:dyDescent="0.25">
      <c r="A95" s="9"/>
      <c r="J95" s="1" t="s">
        <v>12</v>
      </c>
      <c r="L95" s="25"/>
    </row>
    <row r="96" spans="1:12" x14ac:dyDescent="0.25">
      <c r="A96" s="9"/>
      <c r="L96" s="25"/>
    </row>
    <row r="97" spans="1:13" x14ac:dyDescent="0.25">
      <c r="A97" s="9"/>
      <c r="L97" s="25"/>
    </row>
    <row r="98" spans="1:13" x14ac:dyDescent="0.25">
      <c r="A98" s="9"/>
      <c r="L98" s="25"/>
    </row>
    <row r="99" spans="1:13" x14ac:dyDescent="0.25">
      <c r="A99" s="9"/>
      <c r="J99" s="1" t="s">
        <v>12</v>
      </c>
    </row>
    <row r="100" spans="1:13" x14ac:dyDescent="0.25">
      <c r="A100" s="9"/>
      <c r="L100" s="25"/>
    </row>
    <row r="101" spans="1:13" x14ac:dyDescent="0.25">
      <c r="A101" s="9"/>
      <c r="L101" s="25"/>
    </row>
    <row r="102" spans="1:13" x14ac:dyDescent="0.25">
      <c r="A102" s="9"/>
      <c r="J102" s="1" t="s">
        <v>12</v>
      </c>
      <c r="M102" s="25"/>
    </row>
    <row r="103" spans="1:13" x14ac:dyDescent="0.25">
      <c r="A103" s="9"/>
      <c r="L103" s="25"/>
      <c r="M103" s="25"/>
    </row>
    <row r="104" spans="1:13" x14ac:dyDescent="0.25">
      <c r="A104" s="9"/>
      <c r="L104" s="25"/>
      <c r="M104" s="25"/>
    </row>
    <row r="105" spans="1:13" x14ac:dyDescent="0.25">
      <c r="A105" s="9"/>
      <c r="L105" s="25"/>
      <c r="M105" s="25"/>
    </row>
    <row r="106" spans="1:13" x14ac:dyDescent="0.25">
      <c r="A106" s="9"/>
      <c r="L106" s="25"/>
      <c r="M106" s="25"/>
    </row>
    <row r="107" spans="1:13" x14ac:dyDescent="0.25">
      <c r="A107" s="9"/>
      <c r="L107" s="26"/>
      <c r="M107" s="25"/>
    </row>
    <row r="108" spans="1:13" x14ac:dyDescent="0.25">
      <c r="A108" s="9"/>
      <c r="L108" s="25"/>
      <c r="M108" s="25"/>
    </row>
    <row r="109" spans="1:13" x14ac:dyDescent="0.25">
      <c r="A109" s="9"/>
      <c r="L109" s="25"/>
      <c r="M109" s="25"/>
    </row>
    <row r="110" spans="1:13" x14ac:dyDescent="0.25">
      <c r="A110" s="9"/>
      <c r="L110" s="25"/>
      <c r="M110" s="25"/>
    </row>
    <row r="111" spans="1:13" x14ac:dyDescent="0.25">
      <c r="A111" s="9"/>
      <c r="L111" s="25"/>
      <c r="M111" s="25"/>
    </row>
    <row r="112" spans="1:13" x14ac:dyDescent="0.25">
      <c r="A112" s="9"/>
      <c r="L112" s="25"/>
      <c r="M112" s="25"/>
    </row>
    <row r="113" spans="1:13" x14ac:dyDescent="0.25">
      <c r="A113" s="9"/>
      <c r="L113" s="25"/>
      <c r="M113" s="25"/>
    </row>
    <row r="114" spans="1:13" x14ac:dyDescent="0.25">
      <c r="A114" s="9"/>
      <c r="L114" s="25"/>
      <c r="M114" s="25"/>
    </row>
    <row r="115" spans="1:13" x14ac:dyDescent="0.25">
      <c r="A115" s="9"/>
      <c r="L115" s="25"/>
      <c r="M115" s="25"/>
    </row>
    <row r="116" spans="1:13" x14ac:dyDescent="0.25">
      <c r="A116" s="9"/>
      <c r="L116" s="25"/>
      <c r="M116" s="25"/>
    </row>
    <row r="117" spans="1:13" x14ac:dyDescent="0.25">
      <c r="A117" s="9"/>
      <c r="L117" s="25"/>
      <c r="M117" s="25"/>
    </row>
    <row r="118" spans="1:13" x14ac:dyDescent="0.25">
      <c r="A118" s="9"/>
    </row>
    <row r="119" spans="1:13" x14ac:dyDescent="0.25">
      <c r="A119" s="9"/>
    </row>
    <row r="120" spans="1:13" x14ac:dyDescent="0.25">
      <c r="A120" s="9"/>
    </row>
    <row r="121" spans="1:13" x14ac:dyDescent="0.25">
      <c r="A121" s="9"/>
    </row>
    <row r="122" spans="1:13" x14ac:dyDescent="0.25">
      <c r="A122" s="9"/>
    </row>
    <row r="123" spans="1:13" x14ac:dyDescent="0.25">
      <c r="A123" s="9"/>
    </row>
    <row r="124" spans="1:13" x14ac:dyDescent="0.25">
      <c r="A124" s="9"/>
      <c r="H124" s="1"/>
    </row>
    <row r="125" spans="1:13" x14ac:dyDescent="0.25">
      <c r="A125" s="9"/>
      <c r="H125" s="1"/>
    </row>
    <row r="126" spans="1:13" x14ac:dyDescent="0.25">
      <c r="A126" s="9"/>
      <c r="H126" s="1"/>
    </row>
    <row r="127" spans="1:13" x14ac:dyDescent="0.25">
      <c r="A127" s="9"/>
      <c r="H127" s="1"/>
    </row>
    <row r="128" spans="1:13" x14ac:dyDescent="0.25">
      <c r="A128" s="9"/>
      <c r="H128" s="1"/>
    </row>
    <row r="129" spans="1:8" x14ac:dyDescent="0.25">
      <c r="A129" s="9"/>
      <c r="H129" s="1"/>
    </row>
    <row r="130" spans="1:8" x14ac:dyDescent="0.25">
      <c r="A130" s="9"/>
      <c r="H130" s="1"/>
    </row>
    <row r="131" spans="1:8" x14ac:dyDescent="0.25">
      <c r="A131" s="9"/>
      <c r="H131" s="1"/>
    </row>
    <row r="132" spans="1:8" x14ac:dyDescent="0.25">
      <c r="A132" s="9"/>
      <c r="H132" s="1"/>
    </row>
    <row r="133" spans="1:8" x14ac:dyDescent="0.25">
      <c r="A133" s="9"/>
      <c r="H133" s="1"/>
    </row>
    <row r="134" spans="1:8" x14ac:dyDescent="0.25">
      <c r="A134" s="9"/>
      <c r="H134" s="1"/>
    </row>
    <row r="135" spans="1:8" x14ac:dyDescent="0.25">
      <c r="A135" s="9"/>
      <c r="H135" s="1"/>
    </row>
    <row r="136" spans="1:8" x14ac:dyDescent="0.25">
      <c r="A136" s="9"/>
      <c r="H136" s="1"/>
    </row>
    <row r="137" spans="1:8" x14ac:dyDescent="0.25">
      <c r="A137" s="9"/>
      <c r="H137" s="1"/>
    </row>
    <row r="138" spans="1:8" x14ac:dyDescent="0.25">
      <c r="A138" s="9"/>
      <c r="H138" s="1"/>
    </row>
    <row r="139" spans="1:8" x14ac:dyDescent="0.25">
      <c r="A139" s="9"/>
      <c r="H139" s="1"/>
    </row>
    <row r="140" spans="1:8" x14ac:dyDescent="0.25">
      <c r="A140" s="9"/>
      <c r="H140" s="1"/>
    </row>
    <row r="141" spans="1:8" x14ac:dyDescent="0.25">
      <c r="A141" s="9"/>
      <c r="H141" s="1"/>
    </row>
    <row r="142" spans="1:8" x14ac:dyDescent="0.25">
      <c r="A142" s="9"/>
      <c r="H142" s="1"/>
    </row>
    <row r="143" spans="1:8" x14ac:dyDescent="0.25">
      <c r="A143" s="9"/>
      <c r="H143" s="1"/>
    </row>
    <row r="144" spans="1:8" x14ac:dyDescent="0.25">
      <c r="A144" s="9"/>
      <c r="H144" s="1"/>
    </row>
    <row r="145" spans="1:8" x14ac:dyDescent="0.25">
      <c r="A145" s="9"/>
      <c r="H145" s="1"/>
    </row>
    <row r="146" spans="1:8" x14ac:dyDescent="0.25">
      <c r="A146" s="9"/>
      <c r="H146" s="1"/>
    </row>
    <row r="147" spans="1:8" x14ac:dyDescent="0.25">
      <c r="A147" s="9"/>
      <c r="H147" s="1"/>
    </row>
    <row r="148" spans="1:8" x14ac:dyDescent="0.25">
      <c r="A148" s="9"/>
      <c r="H148" s="1"/>
    </row>
    <row r="149" spans="1:8" x14ac:dyDescent="0.25">
      <c r="A149" s="17"/>
      <c r="H149" s="1"/>
    </row>
    <row r="150" spans="1:8" x14ac:dyDescent="0.25">
      <c r="A150" s="17"/>
      <c r="H150" s="1"/>
    </row>
    <row r="151" spans="1:8" x14ac:dyDescent="0.25">
      <c r="A151" s="17"/>
      <c r="H151" s="1"/>
    </row>
    <row r="152" spans="1:8" x14ac:dyDescent="0.25">
      <c r="A152" s="17"/>
      <c r="H152" s="1"/>
    </row>
    <row r="153" spans="1:8" x14ac:dyDescent="0.25">
      <c r="A153" s="17"/>
      <c r="H153" s="1"/>
    </row>
    <row r="154" spans="1:8" x14ac:dyDescent="0.25">
      <c r="A154" s="17"/>
      <c r="H154" s="1"/>
    </row>
  </sheetData>
  <mergeCells count="2">
    <mergeCell ref="B1:K1"/>
    <mergeCell ref="B90:E93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JULIO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2014-08-18T14:15:49Z</dcterms:modified>
</cp:coreProperties>
</file>