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ICIEMBRE" sheetId="1" r:id="rId1"/>
  </sheets>
  <calcPr calcId="145621"/>
</workbook>
</file>

<file path=xl/calcChain.xml><?xml version="1.0" encoding="utf-8"?>
<calcChain xmlns="http://schemas.openxmlformats.org/spreadsheetml/2006/main">
  <c r="H88" i="1" l="1"/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<sst xmlns="http://schemas.openxmlformats.org/spreadsheetml/2006/main" count="187" uniqueCount="52">
  <si>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</si>
  <si>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</si>
  <si>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</si>
  <si>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</si>
  <si>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</si>
  <si>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</si>
  <si>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</si>
  <si>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</si>
  <si>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</si>
  <si>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</si>
  <si>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</si>
  <si>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</si>
  <si>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</si>
  <si>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</si>
  <si>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PROMO TERMALES</t>
  </si>
  <si>
    <t>LEANDRO</t>
  </si>
  <si>
    <t>CESAR</t>
  </si>
  <si>
    <t>DESAFIO</t>
  </si>
  <si>
    <t>SKY TRAM - SKY TREK</t>
  </si>
  <si>
    <t>CRISTINA</t>
  </si>
  <si>
    <t>AVENTURAS EL LAGO</t>
  </si>
  <si>
    <t>JEEP BOAT JEEP</t>
  </si>
  <si>
    <t xml:space="preserve">     SERVICIO DE TOURS DICIEMBRE 2014</t>
  </si>
  <si>
    <t>VOLCANO LODGE &amp; SPRINGS</t>
  </si>
  <si>
    <t>ATV LA PRADERA</t>
  </si>
  <si>
    <t>MAMBO COMBO</t>
  </si>
  <si>
    <t>BALDI</t>
  </si>
  <si>
    <t>ENTRADA TERMALES</t>
  </si>
  <si>
    <t>SKY TRAM -SKY TREK</t>
  </si>
  <si>
    <t>SKY TRAM  SKY TREK</t>
  </si>
  <si>
    <t>SKY TRAM - SKY TREK - SKY WALK</t>
  </si>
  <si>
    <t>JOSE</t>
  </si>
  <si>
    <t>KAYAK EN EL LAGO</t>
  </si>
  <si>
    <t>RAFTING III Y IV</t>
  </si>
  <si>
    <t>CABALGATA AL VOLCAN</t>
  </si>
  <si>
    <t>SKY TRAM SKY TREK</t>
  </si>
  <si>
    <t>NULO</t>
  </si>
  <si>
    <t>ORIGINAL ATV</t>
  </si>
  <si>
    <t>CAÑO NEGRO</t>
  </si>
  <si>
    <t>ENTRADA TERMALES CON CENA</t>
  </si>
  <si>
    <t>ENTRADA AGUAS TERMALES</t>
  </si>
  <si>
    <t>ARENAL  VISTA CANOPY</t>
  </si>
  <si>
    <t>PUENTES COLGANTES</t>
  </si>
  <si>
    <t>ARENAL SPA</t>
  </si>
  <si>
    <t>MASAJE PROFUNDO</t>
  </si>
  <si>
    <t>MASAJE CON CHOCOLATE</t>
  </si>
  <si>
    <t>MASAJE SUECO</t>
  </si>
  <si>
    <t>ARENAL NATURA NIGHT HIKE</t>
  </si>
  <si>
    <t>CERRO CHATO</t>
  </si>
  <si>
    <t>TOUR COMBINADO BALDI Y CENA</t>
  </si>
  <si>
    <t>AGUAS TERMALES CON CENA</t>
  </si>
  <si>
    <t>ESPALDA, CUELLO Y HOMBROS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</si>
</sst>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  <numFmt numFmtId="170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67" fontId="4" fillId="6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70" fontId="3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1" zoomScale="90" zoomScaleNormal="90" workbookViewId="0">
      <selection activeCell="B61" sqref="B61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32.7109375" style="1" customWidth="1"/>
    <col min="6" max="6" width="45.7109375" style="1" bestFit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22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41974</v>
      </c>
      <c r="C3" s="5">
        <v>6236</v>
      </c>
      <c r="D3" s="5"/>
      <c r="E3" s="5" t="s">
        <v>23</v>
      </c>
      <c r="F3" s="5" t="s">
        <v>14</v>
      </c>
      <c r="G3" s="6">
        <v>0</v>
      </c>
      <c r="H3" s="7">
        <v>2</v>
      </c>
      <c r="I3" s="8">
        <v>540</v>
      </c>
      <c r="J3" s="8">
        <f t="shared" ref="J3:J51" si="0">G3*I3</f>
        <v>0</v>
      </c>
      <c r="K3" s="5" t="s">
        <v>15</v>
      </c>
    </row>
    <row r="4" spans="1:11" x14ac:dyDescent="0.25">
      <c r="A4" s="4"/>
      <c r="B4" s="4">
        <v>42340</v>
      </c>
      <c r="C4" s="5">
        <v>6237</v>
      </c>
      <c r="D4" s="5">
        <v>51569</v>
      </c>
      <c r="E4" s="5" t="s">
        <v>17</v>
      </c>
      <c r="F4" s="6" t="s">
        <v>18</v>
      </c>
      <c r="G4" s="6">
        <v>172</v>
      </c>
      <c r="H4" s="7">
        <v>2</v>
      </c>
      <c r="I4" s="8">
        <v>540</v>
      </c>
      <c r="J4" s="8">
        <f t="shared" si="0"/>
        <v>92880</v>
      </c>
      <c r="K4" s="5" t="s">
        <v>15</v>
      </c>
    </row>
    <row r="5" spans="1:11" x14ac:dyDescent="0.25">
      <c r="B5" s="4">
        <v>42340</v>
      </c>
      <c r="C5" s="5">
        <v>6238</v>
      </c>
      <c r="D5" s="5"/>
      <c r="E5" s="5" t="s">
        <v>23</v>
      </c>
      <c r="F5" s="5" t="s">
        <v>14</v>
      </c>
      <c r="G5" s="6">
        <v>0</v>
      </c>
      <c r="H5" s="7">
        <v>4</v>
      </c>
      <c r="I5" s="8">
        <v>540</v>
      </c>
      <c r="J5" s="8">
        <f t="shared" si="0"/>
        <v>0</v>
      </c>
      <c r="K5" s="5" t="s">
        <v>19</v>
      </c>
    </row>
    <row r="6" spans="1:11" x14ac:dyDescent="0.25">
      <c r="B6" s="4">
        <v>42341</v>
      </c>
      <c r="C6" s="7">
        <v>6239</v>
      </c>
      <c r="D6" s="5"/>
      <c r="E6" s="5" t="s">
        <v>23</v>
      </c>
      <c r="F6" s="6" t="s">
        <v>14</v>
      </c>
      <c r="G6" s="6">
        <v>0</v>
      </c>
      <c r="H6" s="7">
        <v>2</v>
      </c>
      <c r="I6" s="8">
        <v>540</v>
      </c>
      <c r="J6" s="8">
        <f t="shared" si="0"/>
        <v>0</v>
      </c>
      <c r="K6" s="5" t="s">
        <v>15</v>
      </c>
    </row>
    <row r="7" spans="1:11" x14ac:dyDescent="0.25">
      <c r="B7" s="4">
        <v>42342</v>
      </c>
      <c r="C7" s="5">
        <v>6240</v>
      </c>
      <c r="D7" s="5">
        <v>51602</v>
      </c>
      <c r="E7" s="5" t="s">
        <v>20</v>
      </c>
      <c r="F7" s="5" t="s">
        <v>21</v>
      </c>
      <c r="G7" s="6">
        <v>50</v>
      </c>
      <c r="H7" s="7">
        <v>2</v>
      </c>
      <c r="I7" s="8">
        <v>540</v>
      </c>
      <c r="J7" s="8">
        <f t="shared" si="0"/>
        <v>27000</v>
      </c>
      <c r="K7" s="5" t="s">
        <v>16</v>
      </c>
    </row>
    <row r="8" spans="1:11" x14ac:dyDescent="0.25">
      <c r="B8" s="4">
        <v>41978</v>
      </c>
      <c r="C8" s="5">
        <v>6241</v>
      </c>
      <c r="D8" s="5"/>
      <c r="E8" s="5" t="s">
        <v>23</v>
      </c>
      <c r="F8" s="5" t="s">
        <v>14</v>
      </c>
      <c r="G8" s="6">
        <v>0</v>
      </c>
      <c r="H8" s="7">
        <v>2</v>
      </c>
      <c r="I8" s="8">
        <v>540</v>
      </c>
      <c r="J8" s="8">
        <f t="shared" si="0"/>
        <v>0</v>
      </c>
      <c r="K8" s="5" t="s">
        <v>19</v>
      </c>
    </row>
    <row r="9" spans="1:11" x14ac:dyDescent="0.25">
      <c r="B9" s="4">
        <v>41979</v>
      </c>
      <c r="C9" s="5">
        <v>6242</v>
      </c>
      <c r="D9" s="5">
        <v>51619</v>
      </c>
      <c r="E9" s="5" t="s">
        <v>17</v>
      </c>
      <c r="F9" s="5" t="s">
        <v>24</v>
      </c>
      <c r="G9" s="6">
        <v>297</v>
      </c>
      <c r="H9" s="7">
        <v>6</v>
      </c>
      <c r="I9" s="8">
        <v>540</v>
      </c>
      <c r="J9" s="8">
        <f t="shared" si="0"/>
        <v>160380</v>
      </c>
      <c r="K9" s="5" t="s">
        <v>15</v>
      </c>
    </row>
    <row r="10" spans="1:11" x14ac:dyDescent="0.25">
      <c r="B10" s="4">
        <v>41979</v>
      </c>
      <c r="C10" s="5">
        <v>6243</v>
      </c>
      <c r="D10" s="5"/>
      <c r="E10" s="5" t="s">
        <v>23</v>
      </c>
      <c r="F10" s="5" t="s">
        <v>14</v>
      </c>
      <c r="G10" s="6">
        <v>0</v>
      </c>
      <c r="H10" s="7">
        <v>4</v>
      </c>
      <c r="I10" s="8">
        <v>540</v>
      </c>
      <c r="J10" s="8">
        <f t="shared" si="0"/>
        <v>0</v>
      </c>
      <c r="K10" s="5" t="s">
        <v>19</v>
      </c>
    </row>
    <row r="11" spans="1:11" x14ac:dyDescent="0.25">
      <c r="B11" s="4">
        <v>42344</v>
      </c>
      <c r="C11" s="7">
        <v>6244</v>
      </c>
      <c r="D11" s="5"/>
      <c r="E11" s="5" t="s">
        <v>23</v>
      </c>
      <c r="F11" s="5" t="s">
        <v>14</v>
      </c>
      <c r="G11" s="6">
        <v>0</v>
      </c>
      <c r="H11" s="7">
        <v>3</v>
      </c>
      <c r="I11" s="8">
        <v>540</v>
      </c>
      <c r="J11" s="8">
        <f t="shared" si="0"/>
        <v>0</v>
      </c>
      <c r="K11" s="5" t="s">
        <v>19</v>
      </c>
    </row>
    <row r="12" spans="1:11" x14ac:dyDescent="0.25">
      <c r="B12" s="4">
        <v>42344</v>
      </c>
      <c r="C12" s="5">
        <v>6245</v>
      </c>
      <c r="D12" s="5"/>
      <c r="E12" s="5" t="s">
        <v>23</v>
      </c>
      <c r="F12" s="5" t="s">
        <v>14</v>
      </c>
      <c r="G12" s="6">
        <v>0</v>
      </c>
      <c r="H12" s="7">
        <v>2</v>
      </c>
      <c r="I12" s="8">
        <v>540</v>
      </c>
      <c r="J12" s="8">
        <f t="shared" si="0"/>
        <v>0</v>
      </c>
      <c r="K12" s="5" t="s">
        <v>16</v>
      </c>
    </row>
    <row r="13" spans="1:11" x14ac:dyDescent="0.25">
      <c r="B13" s="4">
        <v>42344</v>
      </c>
      <c r="C13" s="5">
        <v>6246</v>
      </c>
      <c r="D13" s="5">
        <v>51625</v>
      </c>
      <c r="E13" s="5" t="s">
        <v>17</v>
      </c>
      <c r="F13" s="5" t="s">
        <v>25</v>
      </c>
      <c r="G13" s="6">
        <v>300</v>
      </c>
      <c r="H13" s="7">
        <v>2</v>
      </c>
      <c r="I13" s="8">
        <v>540</v>
      </c>
      <c r="J13" s="8">
        <f t="shared" si="0"/>
        <v>162000</v>
      </c>
      <c r="K13" s="5" t="s">
        <v>16</v>
      </c>
    </row>
    <row r="14" spans="1:11" x14ac:dyDescent="0.25">
      <c r="B14" s="4">
        <v>42344</v>
      </c>
      <c r="C14" s="5">
        <v>6247</v>
      </c>
      <c r="D14" s="5">
        <v>51626</v>
      </c>
      <c r="E14" s="5" t="s">
        <v>26</v>
      </c>
      <c r="F14" s="6" t="s">
        <v>27</v>
      </c>
      <c r="G14" s="6">
        <v>62</v>
      </c>
      <c r="H14" s="7">
        <v>2</v>
      </c>
      <c r="I14" s="8">
        <v>540</v>
      </c>
      <c r="J14" s="8">
        <f t="shared" si="0"/>
        <v>33480</v>
      </c>
      <c r="K14" s="5" t="s">
        <v>16</v>
      </c>
    </row>
    <row r="15" spans="1:11" x14ac:dyDescent="0.25">
      <c r="B15" s="4">
        <v>42344</v>
      </c>
      <c r="C15" s="5">
        <v>6248</v>
      </c>
      <c r="D15" s="5">
        <v>51629</v>
      </c>
      <c r="E15" s="5" t="s">
        <v>17</v>
      </c>
      <c r="F15" s="5" t="s">
        <v>28</v>
      </c>
      <c r="G15" s="6">
        <v>77</v>
      </c>
      <c r="H15" s="7">
        <v>1</v>
      </c>
      <c r="I15" s="8">
        <v>540</v>
      </c>
      <c r="J15" s="8">
        <f t="shared" si="0"/>
        <v>41580</v>
      </c>
      <c r="K15" s="5" t="s">
        <v>16</v>
      </c>
    </row>
    <row r="16" spans="1:11" x14ac:dyDescent="0.25">
      <c r="B16" s="4">
        <v>42345</v>
      </c>
      <c r="C16" s="5">
        <v>6249</v>
      </c>
      <c r="D16" s="5"/>
      <c r="E16" s="5" t="s">
        <v>23</v>
      </c>
      <c r="F16" s="5" t="s">
        <v>14</v>
      </c>
      <c r="G16" s="6">
        <v>0</v>
      </c>
      <c r="H16" s="7">
        <v>5</v>
      </c>
      <c r="I16" s="8">
        <v>540</v>
      </c>
      <c r="J16" s="8">
        <f t="shared" si="0"/>
        <v>0</v>
      </c>
      <c r="K16" s="5" t="s">
        <v>16</v>
      </c>
    </row>
    <row r="17" spans="1:11" x14ac:dyDescent="0.25">
      <c r="B17" s="4">
        <v>42345</v>
      </c>
      <c r="C17" s="5">
        <v>6250</v>
      </c>
      <c r="D17" s="5">
        <v>51636</v>
      </c>
      <c r="E17" s="5" t="s">
        <v>20</v>
      </c>
      <c r="F17" s="5" t="s">
        <v>21</v>
      </c>
      <c r="G17" s="6">
        <v>25</v>
      </c>
      <c r="H17" s="7">
        <v>1</v>
      </c>
      <c r="I17" s="8">
        <v>540</v>
      </c>
      <c r="J17" s="8">
        <f t="shared" si="0"/>
        <v>13500</v>
      </c>
      <c r="K17" s="5" t="s">
        <v>16</v>
      </c>
    </row>
    <row r="18" spans="1:11" x14ac:dyDescent="0.25">
      <c r="B18" s="4">
        <v>42346</v>
      </c>
      <c r="C18" s="5">
        <v>6251</v>
      </c>
      <c r="D18" s="5">
        <v>51638</v>
      </c>
      <c r="E18" s="5" t="s">
        <v>20</v>
      </c>
      <c r="F18" s="5" t="s">
        <v>21</v>
      </c>
      <c r="G18" s="6">
        <v>175</v>
      </c>
      <c r="H18" s="7">
        <v>7</v>
      </c>
      <c r="I18" s="8">
        <v>540</v>
      </c>
      <c r="J18" s="8">
        <f t="shared" si="0"/>
        <v>94500</v>
      </c>
      <c r="K18" s="5" t="s">
        <v>15</v>
      </c>
    </row>
    <row r="19" spans="1:11" x14ac:dyDescent="0.25">
      <c r="B19" s="4">
        <v>42345</v>
      </c>
      <c r="C19" s="7">
        <v>6252</v>
      </c>
      <c r="D19" s="5">
        <v>51639</v>
      </c>
      <c r="E19" s="5" t="s">
        <v>26</v>
      </c>
      <c r="F19" s="5" t="s">
        <v>27</v>
      </c>
      <c r="G19" s="6">
        <v>765</v>
      </c>
      <c r="H19" s="7">
        <v>15</v>
      </c>
      <c r="I19" s="8">
        <v>540</v>
      </c>
      <c r="J19" s="8">
        <f t="shared" si="0"/>
        <v>413100</v>
      </c>
      <c r="K19" s="5" t="s">
        <v>19</v>
      </c>
    </row>
    <row r="20" spans="1:11" x14ac:dyDescent="0.25">
      <c r="B20" s="4">
        <v>42347</v>
      </c>
      <c r="C20" s="5">
        <v>6253</v>
      </c>
      <c r="D20" s="5">
        <v>51651</v>
      </c>
      <c r="E20" s="5" t="s">
        <v>17</v>
      </c>
      <c r="F20" s="5" t="s">
        <v>29</v>
      </c>
      <c r="G20" s="6">
        <v>86</v>
      </c>
      <c r="H20" s="7">
        <v>1</v>
      </c>
      <c r="I20" s="8">
        <v>540</v>
      </c>
      <c r="J20" s="8">
        <f t="shared" si="0"/>
        <v>46440</v>
      </c>
      <c r="K20" s="5" t="s">
        <v>15</v>
      </c>
    </row>
    <row r="21" spans="1:11" x14ac:dyDescent="0.25">
      <c r="B21" s="4">
        <v>42347</v>
      </c>
      <c r="C21" s="5">
        <v>6254</v>
      </c>
      <c r="D21" s="5">
        <v>51652</v>
      </c>
      <c r="E21" s="5" t="s">
        <v>17</v>
      </c>
      <c r="F21" s="5" t="s">
        <v>30</v>
      </c>
      <c r="G21" s="6">
        <v>200</v>
      </c>
      <c r="H21" s="7">
        <v>2</v>
      </c>
      <c r="I21" s="8">
        <v>540</v>
      </c>
      <c r="J21" s="8">
        <f t="shared" si="0"/>
        <v>108000</v>
      </c>
      <c r="K21" s="5" t="s">
        <v>15</v>
      </c>
    </row>
    <row r="22" spans="1:11" x14ac:dyDescent="0.25">
      <c r="B22" s="4">
        <v>42348</v>
      </c>
      <c r="C22" s="5">
        <v>6255</v>
      </c>
      <c r="D22" s="5"/>
      <c r="E22" s="5" t="s">
        <v>23</v>
      </c>
      <c r="F22" s="5" t="s">
        <v>14</v>
      </c>
      <c r="G22" s="6">
        <v>0</v>
      </c>
      <c r="H22" s="7">
        <v>2</v>
      </c>
      <c r="I22" s="8">
        <v>540</v>
      </c>
      <c r="J22" s="8">
        <f t="shared" si="0"/>
        <v>0</v>
      </c>
      <c r="K22" s="5" t="s">
        <v>16</v>
      </c>
    </row>
    <row r="23" spans="1:11" x14ac:dyDescent="0.25">
      <c r="B23" s="4">
        <v>42348</v>
      </c>
      <c r="C23" s="5">
        <v>6256</v>
      </c>
      <c r="D23" s="5"/>
      <c r="E23" s="5" t="s">
        <v>23</v>
      </c>
      <c r="F23" s="6" t="s">
        <v>14</v>
      </c>
      <c r="G23" s="6">
        <v>0</v>
      </c>
      <c r="H23" s="7">
        <v>2</v>
      </c>
      <c r="I23" s="8">
        <v>540</v>
      </c>
      <c r="J23" s="8">
        <f t="shared" si="0"/>
        <v>0</v>
      </c>
      <c r="K23" s="5" t="s">
        <v>31</v>
      </c>
    </row>
    <row r="24" spans="1:11" x14ac:dyDescent="0.25">
      <c r="B24" s="4">
        <v>42349</v>
      </c>
      <c r="C24" s="5">
        <v>6257</v>
      </c>
      <c r="D24" s="5">
        <v>51681</v>
      </c>
      <c r="E24" s="5" t="s">
        <v>17</v>
      </c>
      <c r="F24" s="5" t="s">
        <v>32</v>
      </c>
      <c r="G24" s="6">
        <v>147</v>
      </c>
      <c r="H24" s="7">
        <v>3</v>
      </c>
      <c r="I24" s="8">
        <v>540</v>
      </c>
      <c r="J24" s="8">
        <f t="shared" si="0"/>
        <v>79380</v>
      </c>
      <c r="K24" s="5" t="s">
        <v>15</v>
      </c>
    </row>
    <row r="25" spans="1:11" x14ac:dyDescent="0.25">
      <c r="B25" s="4">
        <v>42349</v>
      </c>
      <c r="C25" s="5">
        <v>6258</v>
      </c>
      <c r="D25" s="5"/>
      <c r="E25" s="5" t="s">
        <v>23</v>
      </c>
      <c r="F25" s="5" t="s">
        <v>14</v>
      </c>
      <c r="G25" s="6">
        <v>0</v>
      </c>
      <c r="H25" s="7">
        <v>4</v>
      </c>
      <c r="I25" s="8">
        <v>540</v>
      </c>
      <c r="J25" s="8">
        <f t="shared" si="0"/>
        <v>0</v>
      </c>
      <c r="K25" s="5" t="s">
        <v>15</v>
      </c>
    </row>
    <row r="26" spans="1:11" x14ac:dyDescent="0.25">
      <c r="B26" s="4">
        <v>42349</v>
      </c>
      <c r="C26" s="5">
        <v>6259</v>
      </c>
      <c r="D26" s="5">
        <v>51699</v>
      </c>
      <c r="E26" s="5" t="s">
        <v>17</v>
      </c>
      <c r="F26" s="6" t="s">
        <v>29</v>
      </c>
      <c r="G26" s="6">
        <v>86</v>
      </c>
      <c r="H26" s="7">
        <v>1</v>
      </c>
      <c r="I26" s="8">
        <v>540</v>
      </c>
      <c r="J26" s="8">
        <f t="shared" si="0"/>
        <v>46440</v>
      </c>
      <c r="K26" s="5" t="s">
        <v>19</v>
      </c>
    </row>
    <row r="27" spans="1:11" x14ac:dyDescent="0.25">
      <c r="A27" s="9"/>
      <c r="B27" s="4">
        <v>42349</v>
      </c>
      <c r="C27" s="7">
        <v>6260</v>
      </c>
      <c r="D27" s="5">
        <v>51699</v>
      </c>
      <c r="E27" s="5" t="s">
        <v>17</v>
      </c>
      <c r="F27" s="6" t="s">
        <v>25</v>
      </c>
      <c r="G27" s="6">
        <v>150</v>
      </c>
      <c r="H27" s="5">
        <v>1</v>
      </c>
      <c r="I27" s="8">
        <v>540</v>
      </c>
      <c r="J27" s="8">
        <f t="shared" si="0"/>
        <v>81000</v>
      </c>
      <c r="K27" s="5" t="s">
        <v>19</v>
      </c>
    </row>
    <row r="28" spans="1:11" x14ac:dyDescent="0.25">
      <c r="A28" s="9"/>
      <c r="B28" s="4">
        <v>42349</v>
      </c>
      <c r="C28" s="5">
        <v>6261</v>
      </c>
      <c r="D28" s="5">
        <v>51700</v>
      </c>
      <c r="E28" s="5" t="s">
        <v>17</v>
      </c>
      <c r="F28" s="5" t="s">
        <v>33</v>
      </c>
      <c r="G28" s="6">
        <v>255</v>
      </c>
      <c r="H28" s="5">
        <v>3</v>
      </c>
      <c r="I28" s="8">
        <v>540</v>
      </c>
      <c r="J28" s="8">
        <f t="shared" si="0"/>
        <v>137700</v>
      </c>
      <c r="K28" s="5" t="s">
        <v>19</v>
      </c>
    </row>
    <row r="29" spans="1:11" x14ac:dyDescent="0.25">
      <c r="A29" s="9"/>
      <c r="B29" s="4">
        <v>42350</v>
      </c>
      <c r="C29" s="5">
        <v>6262</v>
      </c>
      <c r="D29" s="5">
        <v>51708</v>
      </c>
      <c r="E29" s="5" t="s">
        <v>26</v>
      </c>
      <c r="F29" s="6" t="s">
        <v>27</v>
      </c>
      <c r="G29" s="6">
        <v>31</v>
      </c>
      <c r="H29" s="5">
        <v>1</v>
      </c>
      <c r="I29" s="8">
        <v>540</v>
      </c>
      <c r="J29" s="8">
        <f t="shared" si="0"/>
        <v>16740</v>
      </c>
      <c r="K29" s="5" t="s">
        <v>16</v>
      </c>
    </row>
    <row r="30" spans="1:11" x14ac:dyDescent="0.25">
      <c r="A30" s="9"/>
      <c r="B30" s="4">
        <v>42350</v>
      </c>
      <c r="C30" s="5">
        <v>6263</v>
      </c>
      <c r="D30" s="5">
        <v>51713</v>
      </c>
      <c r="E30" s="5" t="s">
        <v>17</v>
      </c>
      <c r="F30" s="5" t="s">
        <v>34</v>
      </c>
      <c r="G30" s="6">
        <v>118</v>
      </c>
      <c r="H30" s="5">
        <v>2</v>
      </c>
      <c r="I30" s="8">
        <v>540</v>
      </c>
      <c r="J30" s="8">
        <f t="shared" si="0"/>
        <v>63720</v>
      </c>
      <c r="K30" s="5" t="s">
        <v>19</v>
      </c>
    </row>
    <row r="31" spans="1:11" x14ac:dyDescent="0.25">
      <c r="A31" s="9"/>
      <c r="B31" s="4">
        <v>42351</v>
      </c>
      <c r="C31" s="5">
        <v>6264</v>
      </c>
      <c r="D31" s="5"/>
      <c r="E31" s="5" t="s">
        <v>23</v>
      </c>
      <c r="F31" s="5" t="s">
        <v>14</v>
      </c>
      <c r="G31" s="6">
        <v>0</v>
      </c>
      <c r="H31" s="5">
        <v>2</v>
      </c>
      <c r="I31" s="8">
        <v>540</v>
      </c>
      <c r="J31" s="8">
        <f t="shared" si="0"/>
        <v>0</v>
      </c>
      <c r="K31" s="5" t="s">
        <v>16</v>
      </c>
    </row>
    <row r="32" spans="1:11" x14ac:dyDescent="0.25">
      <c r="A32" s="9"/>
      <c r="B32" s="4">
        <v>42351</v>
      </c>
      <c r="C32" s="5">
        <v>6265</v>
      </c>
      <c r="D32" s="5"/>
      <c r="E32" s="5" t="s">
        <v>23</v>
      </c>
      <c r="F32" s="5" t="s">
        <v>14</v>
      </c>
      <c r="G32" s="6">
        <v>0</v>
      </c>
      <c r="H32" s="5">
        <v>4</v>
      </c>
      <c r="I32" s="8">
        <v>540</v>
      </c>
      <c r="J32" s="8">
        <f t="shared" si="0"/>
        <v>0</v>
      </c>
      <c r="K32" s="5" t="s">
        <v>16</v>
      </c>
    </row>
    <row r="33" spans="1:11" x14ac:dyDescent="0.25">
      <c r="A33" s="9"/>
      <c r="B33" s="4">
        <v>42352</v>
      </c>
      <c r="C33" s="5">
        <v>6266</v>
      </c>
      <c r="D33" s="5"/>
      <c r="E33" s="5" t="s">
        <v>23</v>
      </c>
      <c r="F33" s="6" t="s">
        <v>14</v>
      </c>
      <c r="G33" s="6">
        <v>0</v>
      </c>
      <c r="H33" s="5">
        <v>4</v>
      </c>
      <c r="I33" s="8">
        <v>540</v>
      </c>
      <c r="J33" s="8">
        <f t="shared" si="0"/>
        <v>0</v>
      </c>
      <c r="K33" s="5" t="s">
        <v>15</v>
      </c>
    </row>
    <row r="34" spans="1:11" x14ac:dyDescent="0.25">
      <c r="A34" s="9"/>
      <c r="B34" s="4">
        <v>42352</v>
      </c>
      <c r="C34" s="5">
        <v>6267</v>
      </c>
      <c r="D34" s="5"/>
      <c r="E34" s="5" t="s">
        <v>23</v>
      </c>
      <c r="F34" s="6" t="s">
        <v>14</v>
      </c>
      <c r="G34" s="6">
        <v>0</v>
      </c>
      <c r="H34" s="7">
        <v>2</v>
      </c>
      <c r="I34" s="8">
        <v>540</v>
      </c>
      <c r="J34" s="8">
        <f t="shared" si="0"/>
        <v>0</v>
      </c>
      <c r="K34" s="5" t="s">
        <v>19</v>
      </c>
    </row>
    <row r="35" spans="1:11" x14ac:dyDescent="0.25">
      <c r="A35" s="9"/>
      <c r="B35" s="4">
        <v>42352</v>
      </c>
      <c r="C35" s="5">
        <v>6268</v>
      </c>
      <c r="D35" s="5"/>
      <c r="E35" s="5" t="s">
        <v>23</v>
      </c>
      <c r="F35" s="5" t="s">
        <v>14</v>
      </c>
      <c r="G35" s="6">
        <v>0</v>
      </c>
      <c r="H35" s="7">
        <v>2</v>
      </c>
      <c r="I35" s="8">
        <v>540</v>
      </c>
      <c r="J35" s="8">
        <f t="shared" si="0"/>
        <v>0</v>
      </c>
      <c r="K35" s="5" t="s">
        <v>15</v>
      </c>
    </row>
    <row r="36" spans="1:11" x14ac:dyDescent="0.25">
      <c r="A36" s="9"/>
      <c r="B36" s="4">
        <v>42354</v>
      </c>
      <c r="C36" s="5">
        <v>6269</v>
      </c>
      <c r="D36" s="5">
        <v>51739</v>
      </c>
      <c r="E36" s="5" t="s">
        <v>17</v>
      </c>
      <c r="F36" s="5" t="s">
        <v>35</v>
      </c>
      <c r="G36" s="6">
        <v>172</v>
      </c>
      <c r="H36" s="7">
        <v>2</v>
      </c>
      <c r="I36" s="8">
        <v>540</v>
      </c>
      <c r="J36" s="8">
        <f t="shared" si="0"/>
        <v>92880</v>
      </c>
      <c r="K36" s="5" t="s">
        <v>15</v>
      </c>
    </row>
    <row r="37" spans="1:11" x14ac:dyDescent="0.25">
      <c r="A37" s="9"/>
      <c r="B37" s="4"/>
      <c r="C37" s="5">
        <v>6270</v>
      </c>
      <c r="D37" s="5"/>
      <c r="E37" s="5" t="s">
        <v>36</v>
      </c>
      <c r="F37" s="5" t="s">
        <v>36</v>
      </c>
      <c r="G37" s="6">
        <v>0</v>
      </c>
      <c r="H37" s="7">
        <v>0</v>
      </c>
      <c r="I37" s="8">
        <v>540</v>
      </c>
      <c r="J37" s="8">
        <f t="shared" si="0"/>
        <v>0</v>
      </c>
      <c r="K37" s="5"/>
    </row>
    <row r="38" spans="1:11" x14ac:dyDescent="0.25">
      <c r="A38" s="9"/>
      <c r="B38" s="4">
        <v>42354</v>
      </c>
      <c r="C38" s="5">
        <v>6271</v>
      </c>
      <c r="D38" s="5">
        <v>51746</v>
      </c>
      <c r="E38" s="5" t="s">
        <v>17</v>
      </c>
      <c r="F38" s="6" t="s">
        <v>37</v>
      </c>
      <c r="G38" s="6">
        <v>297</v>
      </c>
      <c r="H38" s="7">
        <v>3</v>
      </c>
      <c r="I38" s="8">
        <v>540</v>
      </c>
      <c r="J38" s="8">
        <f t="shared" si="0"/>
        <v>160380</v>
      </c>
      <c r="K38" s="5" t="s">
        <v>19</v>
      </c>
    </row>
    <row r="39" spans="1:11" x14ac:dyDescent="0.25">
      <c r="A39" s="9"/>
      <c r="B39" s="4">
        <v>42355</v>
      </c>
      <c r="C39" s="5">
        <v>6272</v>
      </c>
      <c r="D39" s="5">
        <v>51755</v>
      </c>
      <c r="E39" s="5" t="s">
        <v>17</v>
      </c>
      <c r="F39" s="5" t="s">
        <v>38</v>
      </c>
      <c r="G39" s="6">
        <v>70</v>
      </c>
      <c r="H39" s="7">
        <v>1</v>
      </c>
      <c r="I39" s="8">
        <v>540</v>
      </c>
      <c r="J39" s="8">
        <f t="shared" si="0"/>
        <v>37800</v>
      </c>
      <c r="K39" s="5" t="s">
        <v>15</v>
      </c>
    </row>
    <row r="40" spans="1:11" x14ac:dyDescent="0.25">
      <c r="A40" s="9"/>
      <c r="B40" s="4">
        <v>42354</v>
      </c>
      <c r="C40" s="5">
        <v>6273</v>
      </c>
      <c r="D40" s="5">
        <v>51757</v>
      </c>
      <c r="E40" s="5" t="s">
        <v>26</v>
      </c>
      <c r="F40" s="5" t="s">
        <v>27</v>
      </c>
      <c r="G40" s="6">
        <v>124</v>
      </c>
      <c r="H40" s="7">
        <v>4</v>
      </c>
      <c r="I40" s="8">
        <v>540</v>
      </c>
      <c r="J40" s="8">
        <f t="shared" si="0"/>
        <v>66960</v>
      </c>
      <c r="K40" s="5" t="s">
        <v>15</v>
      </c>
    </row>
    <row r="41" spans="1:11" x14ac:dyDescent="0.25">
      <c r="A41" s="9"/>
      <c r="B41" s="4">
        <v>42354</v>
      </c>
      <c r="C41" s="5">
        <v>6274</v>
      </c>
      <c r="D41" s="5">
        <v>51759</v>
      </c>
      <c r="E41" s="5" t="s">
        <v>20</v>
      </c>
      <c r="F41" s="5" t="s">
        <v>21</v>
      </c>
      <c r="G41" s="6">
        <v>50</v>
      </c>
      <c r="H41" s="7">
        <v>2</v>
      </c>
      <c r="I41" s="8">
        <v>540</v>
      </c>
      <c r="J41" s="8">
        <f t="shared" si="0"/>
        <v>27000</v>
      </c>
      <c r="K41" s="5" t="s">
        <v>16</v>
      </c>
    </row>
    <row r="42" spans="1:11" x14ac:dyDescent="0.25">
      <c r="A42" s="9"/>
      <c r="B42" s="4">
        <v>42355</v>
      </c>
      <c r="C42" s="5">
        <v>6275</v>
      </c>
      <c r="D42" s="5">
        <v>51780</v>
      </c>
      <c r="E42" s="5" t="s">
        <v>26</v>
      </c>
      <c r="F42" s="5" t="s">
        <v>27</v>
      </c>
      <c r="G42" s="6">
        <v>62</v>
      </c>
      <c r="H42" s="7">
        <v>2</v>
      </c>
      <c r="I42" s="8">
        <v>540</v>
      </c>
      <c r="J42" s="8">
        <f t="shared" si="0"/>
        <v>33480</v>
      </c>
      <c r="K42" s="5" t="s">
        <v>19</v>
      </c>
    </row>
    <row r="43" spans="1:11" x14ac:dyDescent="0.25">
      <c r="A43" s="9"/>
      <c r="B43" s="4">
        <v>42355</v>
      </c>
      <c r="C43" s="5">
        <v>6276</v>
      </c>
      <c r="D43" s="5">
        <v>51781</v>
      </c>
      <c r="E43" s="5" t="s">
        <v>20</v>
      </c>
      <c r="F43" s="5" t="s">
        <v>21</v>
      </c>
      <c r="G43" s="6">
        <v>50</v>
      </c>
      <c r="H43" s="7">
        <v>2</v>
      </c>
      <c r="I43" s="8">
        <v>540</v>
      </c>
      <c r="J43" s="8">
        <f t="shared" si="0"/>
        <v>27000</v>
      </c>
      <c r="K43" s="5" t="s">
        <v>16</v>
      </c>
    </row>
    <row r="44" spans="1:11" x14ac:dyDescent="0.25">
      <c r="A44" s="9"/>
      <c r="B44" s="4">
        <v>42356</v>
      </c>
      <c r="C44" s="5">
        <v>6277</v>
      </c>
      <c r="D44" s="5">
        <v>51800</v>
      </c>
      <c r="E44" s="5" t="s">
        <v>26</v>
      </c>
      <c r="F44" s="5" t="s">
        <v>39</v>
      </c>
      <c r="G44" s="6">
        <v>102</v>
      </c>
      <c r="H44" s="7">
        <v>2</v>
      </c>
      <c r="I44" s="8">
        <v>540</v>
      </c>
      <c r="J44" s="8">
        <f t="shared" si="0"/>
        <v>55080</v>
      </c>
      <c r="K44" s="5" t="s">
        <v>19</v>
      </c>
    </row>
    <row r="45" spans="1:11" x14ac:dyDescent="0.25">
      <c r="A45" s="9"/>
      <c r="B45" s="4">
        <v>42356</v>
      </c>
      <c r="C45" s="5">
        <v>6278</v>
      </c>
      <c r="D45" s="5">
        <v>51801</v>
      </c>
      <c r="E45" s="5" t="s">
        <v>23</v>
      </c>
      <c r="F45" s="5" t="s">
        <v>40</v>
      </c>
      <c r="G45" s="6">
        <v>24</v>
      </c>
      <c r="H45" s="7">
        <v>2</v>
      </c>
      <c r="I45" s="8">
        <v>540</v>
      </c>
      <c r="J45" s="8">
        <f t="shared" si="0"/>
        <v>12960</v>
      </c>
      <c r="K45" s="5" t="s">
        <v>19</v>
      </c>
    </row>
    <row r="46" spans="1:11" x14ac:dyDescent="0.25">
      <c r="A46" s="9"/>
      <c r="B46" s="4">
        <v>42361</v>
      </c>
      <c r="C46" s="5">
        <v>6279</v>
      </c>
      <c r="D46" s="5">
        <v>51863</v>
      </c>
      <c r="E46" s="5" t="s">
        <v>17</v>
      </c>
      <c r="F46" s="5" t="s">
        <v>41</v>
      </c>
      <c r="G46" s="6">
        <v>110</v>
      </c>
      <c r="H46" s="7">
        <v>2</v>
      </c>
      <c r="I46" s="8">
        <v>540</v>
      </c>
      <c r="J46" s="8">
        <f t="shared" si="0"/>
        <v>59400</v>
      </c>
      <c r="K46" s="5" t="s">
        <v>15</v>
      </c>
    </row>
    <row r="47" spans="1:11" x14ac:dyDescent="0.25">
      <c r="A47" s="9"/>
      <c r="B47" s="4">
        <v>42363</v>
      </c>
      <c r="C47" s="5">
        <v>6280</v>
      </c>
      <c r="D47" s="5">
        <v>51883</v>
      </c>
      <c r="E47" s="5" t="s">
        <v>17</v>
      </c>
      <c r="F47" s="5" t="s">
        <v>42</v>
      </c>
      <c r="G47" s="6">
        <v>134</v>
      </c>
      <c r="H47" s="7">
        <v>2</v>
      </c>
      <c r="I47" s="8">
        <v>540</v>
      </c>
      <c r="J47" s="8">
        <f t="shared" si="0"/>
        <v>72360</v>
      </c>
      <c r="K47" s="5" t="s">
        <v>31</v>
      </c>
    </row>
    <row r="48" spans="1:11" x14ac:dyDescent="0.25">
      <c r="A48" s="9"/>
      <c r="B48" s="4">
        <v>42364</v>
      </c>
      <c r="C48" s="5">
        <v>6281</v>
      </c>
      <c r="D48" s="5">
        <v>51900</v>
      </c>
      <c r="E48" s="5" t="s">
        <v>43</v>
      </c>
      <c r="F48" s="5" t="s">
        <v>44</v>
      </c>
      <c r="G48" s="6">
        <v>55</v>
      </c>
      <c r="H48" s="7">
        <v>1</v>
      </c>
      <c r="I48" s="8">
        <v>540</v>
      </c>
      <c r="J48" s="8">
        <f t="shared" si="0"/>
        <v>29700</v>
      </c>
      <c r="K48" s="5" t="s">
        <v>19</v>
      </c>
    </row>
    <row r="49" spans="1:11" x14ac:dyDescent="0.25">
      <c r="A49" s="9"/>
      <c r="B49" s="4">
        <v>42364</v>
      </c>
      <c r="C49" s="5">
        <v>6282</v>
      </c>
      <c r="D49" s="5">
        <v>51899</v>
      </c>
      <c r="E49" s="5" t="s">
        <v>17</v>
      </c>
      <c r="F49" s="5" t="s">
        <v>35</v>
      </c>
      <c r="G49" s="32">
        <v>516.66</v>
      </c>
      <c r="H49" s="7">
        <v>6</v>
      </c>
      <c r="I49" s="8">
        <v>540</v>
      </c>
      <c r="J49" s="8">
        <f t="shared" si="0"/>
        <v>278996.39999999997</v>
      </c>
      <c r="K49" s="5" t="s">
        <v>19</v>
      </c>
    </row>
    <row r="50" spans="1:11" x14ac:dyDescent="0.25">
      <c r="A50" s="9"/>
      <c r="B50" s="4">
        <v>42365</v>
      </c>
      <c r="C50" s="5">
        <v>6283</v>
      </c>
      <c r="D50" s="5">
        <v>51905</v>
      </c>
      <c r="E50" s="5" t="s">
        <v>43</v>
      </c>
      <c r="F50" s="5" t="s">
        <v>45</v>
      </c>
      <c r="G50" s="6">
        <v>70</v>
      </c>
      <c r="H50" s="7">
        <v>1</v>
      </c>
      <c r="I50" s="8">
        <v>540</v>
      </c>
      <c r="J50" s="8">
        <f t="shared" si="0"/>
        <v>37800</v>
      </c>
      <c r="K50" s="5" t="s">
        <v>15</v>
      </c>
    </row>
    <row r="51" spans="1:11" x14ac:dyDescent="0.25">
      <c r="A51" s="9"/>
      <c r="B51" s="4">
        <v>42365</v>
      </c>
      <c r="C51" s="5">
        <v>6284</v>
      </c>
      <c r="D51" s="5">
        <v>51907</v>
      </c>
      <c r="E51" s="5" t="s">
        <v>43</v>
      </c>
      <c r="F51" s="5" t="s">
        <v>46</v>
      </c>
      <c r="G51" s="6">
        <v>100</v>
      </c>
      <c r="H51" s="7">
        <v>2</v>
      </c>
      <c r="I51" s="8">
        <v>540</v>
      </c>
      <c r="J51" s="8">
        <f t="shared" si="0"/>
        <v>54000</v>
      </c>
      <c r="K51" s="5" t="s">
        <v>15</v>
      </c>
    </row>
    <row r="52" spans="1:11" x14ac:dyDescent="0.25">
      <c r="A52" s="9"/>
      <c r="B52" s="4">
        <v>42364</v>
      </c>
      <c r="C52" s="5">
        <v>6285</v>
      </c>
      <c r="D52" s="5">
        <v>51903</v>
      </c>
      <c r="E52" s="5" t="s">
        <v>17</v>
      </c>
      <c r="F52" s="5" t="s">
        <v>47</v>
      </c>
      <c r="G52" s="6">
        <v>39</v>
      </c>
      <c r="H52" s="7">
        <v>1</v>
      </c>
      <c r="I52" s="8">
        <v>540</v>
      </c>
      <c r="J52" s="8">
        <f>G52*I52</f>
        <v>21060</v>
      </c>
      <c r="K52" s="5" t="s">
        <v>15</v>
      </c>
    </row>
    <row r="53" spans="1:11" x14ac:dyDescent="0.25">
      <c r="A53" s="9"/>
      <c r="B53" s="4">
        <v>42365</v>
      </c>
      <c r="C53" s="5">
        <v>6286</v>
      </c>
      <c r="D53" s="5">
        <v>51901</v>
      </c>
      <c r="E53" s="5" t="s">
        <v>17</v>
      </c>
      <c r="F53" s="5" t="s">
        <v>48</v>
      </c>
      <c r="G53" s="6">
        <v>170</v>
      </c>
      <c r="H53" s="7">
        <v>2</v>
      </c>
      <c r="I53" s="8">
        <v>540</v>
      </c>
      <c r="J53" s="8">
        <f t="shared" ref="J53:J87" si="1">G53*I53</f>
        <v>91800</v>
      </c>
      <c r="K53" s="5" t="s">
        <v>15</v>
      </c>
    </row>
    <row r="54" spans="1:11" x14ac:dyDescent="0.25">
      <c r="A54" s="9"/>
      <c r="B54" s="4"/>
      <c r="C54" s="5">
        <v>6287</v>
      </c>
      <c r="D54" s="5"/>
      <c r="E54" s="5" t="s">
        <v>36</v>
      </c>
      <c r="F54" s="5" t="s">
        <v>36</v>
      </c>
      <c r="G54" s="6">
        <v>0</v>
      </c>
      <c r="H54" s="7"/>
      <c r="I54" s="8">
        <v>540</v>
      </c>
      <c r="J54" s="8">
        <f t="shared" si="1"/>
        <v>0</v>
      </c>
      <c r="K54" s="5"/>
    </row>
    <row r="55" spans="1:11" x14ac:dyDescent="0.25">
      <c r="A55" s="9"/>
      <c r="B55" s="4"/>
      <c r="C55" s="5">
        <v>6288</v>
      </c>
      <c r="D55" s="5"/>
      <c r="E55" s="5" t="s">
        <v>36</v>
      </c>
      <c r="F55" s="5" t="s">
        <v>36</v>
      </c>
      <c r="G55" s="6">
        <v>0</v>
      </c>
      <c r="H55" s="7"/>
      <c r="I55" s="8">
        <v>540</v>
      </c>
      <c r="J55" s="8">
        <f t="shared" si="1"/>
        <v>0</v>
      </c>
      <c r="K55" s="5"/>
    </row>
    <row r="56" spans="1:11" x14ac:dyDescent="0.25">
      <c r="A56" s="9"/>
      <c r="B56" s="4">
        <v>42364</v>
      </c>
      <c r="C56" s="5">
        <v>6289</v>
      </c>
      <c r="D56" s="5">
        <v>51908</v>
      </c>
      <c r="E56" s="5" t="s">
        <v>17</v>
      </c>
      <c r="F56" s="5" t="s">
        <v>24</v>
      </c>
      <c r="G56" s="6">
        <v>105</v>
      </c>
      <c r="H56" s="7">
        <v>1</v>
      </c>
      <c r="I56" s="8">
        <v>540</v>
      </c>
      <c r="J56" s="8">
        <f t="shared" si="1"/>
        <v>56700</v>
      </c>
      <c r="K56" s="5" t="s">
        <v>19</v>
      </c>
    </row>
    <row r="57" spans="1:11" x14ac:dyDescent="0.25">
      <c r="A57" s="9"/>
      <c r="B57" s="4">
        <v>42365</v>
      </c>
      <c r="C57" s="5">
        <v>6290</v>
      </c>
      <c r="D57" s="5">
        <v>51910</v>
      </c>
      <c r="E57" s="5" t="s">
        <v>17</v>
      </c>
      <c r="F57" s="5" t="s">
        <v>49</v>
      </c>
      <c r="G57" s="6">
        <v>370</v>
      </c>
      <c r="H57" s="7">
        <v>2</v>
      </c>
      <c r="I57" s="8">
        <v>540</v>
      </c>
      <c r="J57" s="8">
        <f t="shared" si="1"/>
        <v>199800</v>
      </c>
      <c r="K57" s="5" t="s">
        <v>15</v>
      </c>
    </row>
    <row r="58" spans="1:11" x14ac:dyDescent="0.25">
      <c r="A58" s="9"/>
      <c r="B58" s="4">
        <v>42367</v>
      </c>
      <c r="C58" s="5">
        <v>6291</v>
      </c>
      <c r="D58" s="5">
        <v>51939</v>
      </c>
      <c r="E58" s="5" t="s">
        <v>26</v>
      </c>
      <c r="F58" s="5" t="s">
        <v>50</v>
      </c>
      <c r="G58" s="6">
        <v>280</v>
      </c>
      <c r="H58" s="7">
        <v>5</v>
      </c>
      <c r="I58" s="8">
        <v>540</v>
      </c>
      <c r="J58" s="8">
        <f t="shared" si="1"/>
        <v>151200</v>
      </c>
      <c r="K58" s="5" t="s">
        <v>19</v>
      </c>
    </row>
    <row r="59" spans="1:11" x14ac:dyDescent="0.25">
      <c r="A59" s="9"/>
      <c r="B59" s="4"/>
      <c r="C59" s="5">
        <v>6292</v>
      </c>
      <c r="D59" s="5"/>
      <c r="E59" s="5" t="s">
        <v>36</v>
      </c>
      <c r="F59" s="5" t="s">
        <v>36</v>
      </c>
      <c r="G59" s="6">
        <v>0</v>
      </c>
      <c r="H59" s="7"/>
      <c r="I59" s="8">
        <v>540</v>
      </c>
      <c r="J59" s="8">
        <f t="shared" si="1"/>
        <v>0</v>
      </c>
      <c r="K59" s="5"/>
    </row>
    <row r="60" spans="1:11" x14ac:dyDescent="0.25">
      <c r="A60" s="9"/>
      <c r="B60" s="4">
        <v>42368</v>
      </c>
      <c r="C60" s="5">
        <v>6293</v>
      </c>
      <c r="D60" s="5">
        <v>51957</v>
      </c>
      <c r="E60" s="5" t="s">
        <v>43</v>
      </c>
      <c r="F60" s="5" t="s">
        <v>51</v>
      </c>
      <c r="G60" s="6">
        <v>50</v>
      </c>
      <c r="H60" s="7">
        <v>1</v>
      </c>
      <c r="I60" s="8">
        <v>540</v>
      </c>
      <c r="J60" s="8">
        <f t="shared" si="1"/>
        <v>27000</v>
      </c>
      <c r="K60" s="5" t="s">
        <v>19</v>
      </c>
    </row>
    <row r="61" spans="1:11" x14ac:dyDescent="0.25">
      <c r="A61" s="9"/>
      <c r="B61" s="4"/>
      <c r="C61" s="5"/>
      <c r="D61" s="5"/>
      <c r="E61" s="5"/>
      <c r="F61" s="5"/>
      <c r="G61" s="6">
        <v>0</v>
      </c>
      <c r="H61" s="7"/>
      <c r="I61" s="8">
        <v>540</v>
      </c>
      <c r="J61" s="8">
        <f t="shared" si="1"/>
        <v>0</v>
      </c>
      <c r="K61" s="5"/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/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/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/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/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/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/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/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/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/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/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/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/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/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/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/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/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/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/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/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/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/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/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/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/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/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/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5946.66</v>
      </c>
      <c r="H88" s="14">
        <f>SUM(H3:H87)</f>
        <v>144</v>
      </c>
      <c r="I88" s="15"/>
      <c r="J88" s="16">
        <f>SUM(J3:J87)</f>
        <v>3211196.4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6">
        <f>G88*4%/5</f>
        <v>47.573279999999997</v>
      </c>
      <c r="J92" s="22">
        <f>J88*4%/3</f>
        <v>42815.951999999997</v>
      </c>
    </row>
    <row r="93" spans="1:12" ht="15.75" thickBot="1" x14ac:dyDescent="0.3">
      <c r="A93" s="9"/>
      <c r="B93" s="30"/>
      <c r="C93" s="30"/>
      <c r="D93" s="30"/>
      <c r="E93" s="31"/>
      <c r="F93" s="23"/>
    </row>
    <row r="94" spans="1:12" x14ac:dyDescent="0.25">
      <c r="A94" s="9"/>
    </row>
    <row r="95" spans="1:12" x14ac:dyDescent="0.25">
      <c r="A95" s="9"/>
      <c r="J95" s="1" t="s">
        <v>12</v>
      </c>
      <c r="L95" s="24"/>
    </row>
    <row r="96" spans="1:12" x14ac:dyDescent="0.25">
      <c r="A96" s="9"/>
      <c r="L96" s="24"/>
    </row>
    <row r="97" spans="1:13" x14ac:dyDescent="0.25">
      <c r="A97" s="9"/>
      <c r="L97" s="24"/>
    </row>
    <row r="98" spans="1:13" x14ac:dyDescent="0.25">
      <c r="A98" s="9"/>
      <c r="L98" s="24"/>
    </row>
    <row r="99" spans="1:13" x14ac:dyDescent="0.25">
      <c r="A99" s="9"/>
      <c r="J99" s="1" t="s">
        <v>12</v>
      </c>
    </row>
    <row r="100" spans="1:13" x14ac:dyDescent="0.25">
      <c r="A100" s="9"/>
      <c r="L100" s="24"/>
    </row>
    <row r="101" spans="1:13" x14ac:dyDescent="0.25">
      <c r="A101" s="9"/>
      <c r="L101" s="24"/>
    </row>
    <row r="102" spans="1:13" x14ac:dyDescent="0.25">
      <c r="A102" s="9"/>
      <c r="J102" s="1" t="s">
        <v>12</v>
      </c>
      <c r="M102" s="24"/>
    </row>
    <row r="103" spans="1:13" x14ac:dyDescent="0.25">
      <c r="A103" s="9"/>
      <c r="L103" s="24"/>
      <c r="M103" s="24"/>
    </row>
    <row r="104" spans="1:13" x14ac:dyDescent="0.25">
      <c r="A104" s="9"/>
      <c r="L104" s="24"/>
      <c r="M104" s="24"/>
    </row>
    <row r="105" spans="1:13" x14ac:dyDescent="0.25">
      <c r="A105" s="9"/>
      <c r="L105" s="24"/>
      <c r="M105" s="24"/>
    </row>
    <row r="106" spans="1:13" x14ac:dyDescent="0.25">
      <c r="A106" s="9"/>
      <c r="L106" s="24"/>
      <c r="M106" s="24"/>
    </row>
    <row r="107" spans="1:13" x14ac:dyDescent="0.25">
      <c r="A107" s="9"/>
      <c r="L107" s="25"/>
      <c r="M107" s="24"/>
    </row>
    <row r="108" spans="1:13" x14ac:dyDescent="0.25">
      <c r="A108" s="9"/>
      <c r="L108" s="24"/>
      <c r="M108" s="24"/>
    </row>
    <row r="109" spans="1:13" x14ac:dyDescent="0.25">
      <c r="A109" s="9"/>
      <c r="L109" s="24"/>
      <c r="M109" s="24"/>
    </row>
    <row r="110" spans="1:13" x14ac:dyDescent="0.25">
      <c r="A110" s="9"/>
      <c r="L110" s="24"/>
      <c r="M110" s="24"/>
    </row>
    <row r="111" spans="1:13" x14ac:dyDescent="0.25">
      <c r="A111" s="9"/>
      <c r="L111" s="24"/>
      <c r="M111" s="24"/>
    </row>
    <row r="112" spans="1:13" x14ac:dyDescent="0.25">
      <c r="A112" s="9"/>
      <c r="L112" s="24"/>
      <c r="M112" s="24"/>
    </row>
    <row r="113" spans="1:13" x14ac:dyDescent="0.25">
      <c r="A113" s="9"/>
      <c r="L113" s="24"/>
      <c r="M113" s="24"/>
    </row>
    <row r="114" spans="1:13" x14ac:dyDescent="0.25">
      <c r="A114" s="9"/>
      <c r="L114" s="24"/>
      <c r="M114" s="24"/>
    </row>
    <row r="115" spans="1:13" x14ac:dyDescent="0.25">
      <c r="A115" s="9"/>
      <c r="L115" s="24"/>
      <c r="M115" s="24"/>
    </row>
    <row r="116" spans="1:13" x14ac:dyDescent="0.25">
      <c r="A116" s="9"/>
      <c r="L116" s="24"/>
      <c r="M116" s="24"/>
    </row>
    <row r="117" spans="1:13" x14ac:dyDescent="0.25">
      <c r="A117" s="9"/>
      <c r="L117" s="24"/>
      <c r="M117" s="24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2015-01-08T21:01:39Z</dcterms:modified>
</cp:coreProperties>
</file>